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https://undp-my.sharepoint.com/personal/tatiana_panfil_undp_org/Documents/Health/"/>
    </mc:Choice>
  </mc:AlternateContent>
  <bookViews>
    <workbookView xWindow="0" yWindow="0" windowWidth="25200" windowHeight="11760" activeTab="2"/>
  </bookViews>
  <sheets>
    <sheet name="LOT 1" sheetId="1" r:id="rId1"/>
    <sheet name="LOT 2" sheetId="2" r:id="rId2"/>
    <sheet name="LOT 3" sheetId="3" r:id="rId3"/>
  </sheets>
  <definedNames>
    <definedName name="_xlnm.Print_Area" localSheetId="0">'LOT 1'!$A$1:$G$32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5" i="2" l="1"/>
  <c r="G32" i="1"/>
  <c r="G18" i="3"/>
  <c r="G17" i="3"/>
  <c r="G16" i="3"/>
  <c r="G15" i="3"/>
  <c r="G20" i="3" s="1"/>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5" i="1"/>
  <c r="G16" i="1"/>
  <c r="G17" i="1"/>
  <c r="G18" i="1"/>
  <c r="G19" i="1"/>
  <c r="G20" i="1"/>
  <c r="G21" i="1"/>
  <c r="G22" i="1"/>
  <c r="G23" i="1"/>
  <c r="G24" i="1"/>
  <c r="G25" i="1"/>
  <c r="G26" i="1"/>
  <c r="G27" i="1"/>
  <c r="G28" i="1"/>
  <c r="G29" i="1"/>
  <c r="G30" i="1"/>
  <c r="G14" i="1"/>
</calcChain>
</file>

<file path=xl/sharedStrings.xml><?xml version="1.0" encoding="utf-8"?>
<sst xmlns="http://schemas.openxmlformats.org/spreadsheetml/2006/main" count="239" uniqueCount="128">
  <si>
    <t>Please pay attention to the following when preparing the Price Schedule Form:</t>
  </si>
  <si>
    <t xml:space="preserve"> All items must be quoted in USD or MDL on DAP Chisinau basis. Bid currency should be clearly indicated. </t>
  </si>
  <si>
    <t xml:space="preserve">Prices specified shall remain firm and not be increased. In case Bidder incrase price after awarding contract,  UNDP will consider this as a ground for contract termination, liquidating Bid or Performance Security amount and either awarding the next qualified Bidder or initiating a new bidding process. </t>
  </si>
  <si>
    <t>The form must be signed and stamped.</t>
  </si>
  <si>
    <t>UNDP shall use the  unit prices quoted in the event when both parties have agreed for additional products to be suplied.</t>
  </si>
  <si>
    <t>UNDP reserves the right to vary the quantity of the goods by up to a maximum twenty-five per cent (25%) of the total offer, without any change in the unit price or other terms and conditions.</t>
  </si>
  <si>
    <t>Product description</t>
  </si>
  <si>
    <t>Pharmaceutical Presentation</t>
  </si>
  <si>
    <t>Volume discounts if awarded more than Lot (if any)</t>
  </si>
  <si>
    <t>The bidders should quote prices for each product on DAP Chisinau Incoterms. Please note, the product unit prices shall be indicated including freight and insurance costs (DAP Chisinau basis) (for details please refere to Section #3).</t>
  </si>
  <si>
    <t>VAT exemption condition is applied under the Moldovan legislation. Quoted prices must be exclusive of VAT and other indirect taxes.</t>
  </si>
  <si>
    <t>Albuminorm 5%, 50g/l, perfusion fluid, 100 ml, flasks</t>
  </si>
  <si>
    <t>Bottle</t>
  </si>
  <si>
    <t>Calibrator bits 3µm Partec device</t>
  </si>
  <si>
    <t>Cardboard boxes, strong, volume 5-10l, resistant to dry ice, cardboard thickness not less than 0,5cm.</t>
  </si>
  <si>
    <t>Piece</t>
  </si>
  <si>
    <t>CD19/Cy5 Partec device (all consumables and reagents necessary for working with this kit, which are missing in the description of kit, need to be delivered together with this kit, including soft)</t>
  </si>
  <si>
    <t>Set</t>
  </si>
  <si>
    <t xml:space="preserve">CD3/FITC Partec device (all of consumables and reagents needed for working with given kit, which are missing in kit description need to be delivered together with this kit, including soft) </t>
  </si>
  <si>
    <t>Conservation solution (+40C) and for cry conservation (-800C, -1500C) for vascular tissues. Sterile, 300-400ml flasks.</t>
  </si>
  <si>
    <t>Cytometric tampon for cross match</t>
  </si>
  <si>
    <t>Liter</t>
  </si>
  <si>
    <t xml:space="preserve">Fluid for Partec analyser (sheath fluid) </t>
  </si>
  <si>
    <t>Fluid for washing Partec device</t>
  </si>
  <si>
    <t>Negative control for crossmatch cytometry Partec device</t>
  </si>
  <si>
    <t xml:space="preserve">Pack for collecting umbilical cord blood for vaginal and caesarian birth with two needles 12G, and 2 packs,  volume 180 mm and not more than 200ml, with CPD anticoagulant 21 ml and 8 ml, sterile. </t>
  </si>
  <si>
    <t>Physiological serum NaCl, 0,9%, plastic containers, volume 10-20ml, with manual opening</t>
  </si>
  <si>
    <t>Positive control for crossmatch cytometry Partec device</t>
  </si>
  <si>
    <t>Red fluorescent concentrated particles, Partec device</t>
  </si>
  <si>
    <t>Milliliter</t>
  </si>
  <si>
    <t>Solution for cryopreservation (-800C, -1600C) vascular tissues, vessels, heart valves. Sterile, 100-200ml flasks</t>
  </si>
  <si>
    <t>Solution for verification of bits calculation, Partec device</t>
  </si>
  <si>
    <t>Thermo-isolated, Transport bag for collected tissues, Dimensions: L=80,00X50,00X H= 45,0cm</t>
  </si>
  <si>
    <t>LOT 1</t>
  </si>
  <si>
    <t>LOT 1 / Item</t>
  </si>
  <si>
    <t>LOT 2</t>
  </si>
  <si>
    <t>LOT 2 / Item</t>
  </si>
  <si>
    <t>Epindorf tube, type II</t>
  </si>
  <si>
    <t xml:space="preserve">Erythrocyte Count (RBC) 3-cell panel </t>
  </si>
  <si>
    <t>Tests</t>
  </si>
  <si>
    <t xml:space="preserve">Additive solution for thrombocytes </t>
  </si>
  <si>
    <t xml:space="preserve">Big size tampon saturated with alcohol </t>
  </si>
  <si>
    <t xml:space="preserve">Closed plastic containers system for blood collection 450/500/400 with integrated leucocyte filter for blood filtering  </t>
  </si>
  <si>
    <t xml:space="preserve">Closed plastic containers system for blood collection, type "top-bottom" 450/400/400ml with separation of leuco-thrombocyte layer and blood components and additive solution for erythrocytes  </t>
  </si>
  <si>
    <t>Combs</t>
  </si>
  <si>
    <t xml:space="preserve">Cone, type I, 100 mcl </t>
  </si>
  <si>
    <t>Cone, type II  200mcl</t>
  </si>
  <si>
    <t>Cone, type III, 10 mcl</t>
  </si>
  <si>
    <t>Cone, type V 200mcl</t>
  </si>
  <si>
    <t>Cone, type VI 1000mcl</t>
  </si>
  <si>
    <t>Continuous label tape roll</t>
  </si>
  <si>
    <t>Erythrocyte pool from 10 cells – test</t>
  </si>
  <si>
    <t>Kit</t>
  </si>
  <si>
    <t>Ethyl alcohol 96%</t>
  </si>
  <si>
    <t>Flasks, type I 5 ml</t>
  </si>
  <si>
    <t xml:space="preserve">Deciliter </t>
  </si>
  <si>
    <t>Gloves</t>
  </si>
  <si>
    <t>IgG - covered cells</t>
  </si>
  <si>
    <t>Marking barcode stickers</t>
  </si>
  <si>
    <t>Medical bistouries</t>
  </si>
  <si>
    <t>Monoclonal reagent anti -A including: from a single reagent set of monoclonal antibodies from a single batch of hybridoma</t>
  </si>
  <si>
    <t>kit</t>
  </si>
  <si>
    <t>Monoclonal reagent anti - B - from another single series of reagent monoclonal of another single batch of hybridoma</t>
  </si>
  <si>
    <t>Monoclonal reagent anti – B - from a single reagent set of monoclonal antibodies from a single batch of hybridoma</t>
  </si>
  <si>
    <t xml:space="preserve">Monoclonal reagent anti - D (IgM+IgG) </t>
  </si>
  <si>
    <t>Monoclonal reagent anti - D IgM</t>
  </si>
  <si>
    <t>Monoclonal reagent anti – A inclusively: f from another single series of reagent monoclonal of another single batch of hybridoma</t>
  </si>
  <si>
    <t xml:space="preserve">Monoclonal reagent anti –AB </t>
  </si>
  <si>
    <t>Monoclonal reagent anti Fya</t>
  </si>
  <si>
    <t>Monoclonal reagent anti Fyb</t>
  </si>
  <si>
    <t xml:space="preserve">Monoclonal reagent anti Jka </t>
  </si>
  <si>
    <t>Monoclonal reagent anti Jkb</t>
  </si>
  <si>
    <t>Monoclonal reagent anti k</t>
  </si>
  <si>
    <t>Monoclonal reagent anti S</t>
  </si>
  <si>
    <t>Monoclonal reagent anti s</t>
  </si>
  <si>
    <t>Monoclonal reagent anti-C</t>
  </si>
  <si>
    <t>Monoclonal reagent anti-c</t>
  </si>
  <si>
    <t>Monoclonal reagent anti-E</t>
  </si>
  <si>
    <t>Monoclonal reagent anti-e</t>
  </si>
  <si>
    <t>Monoclonal reagent anti-Kell</t>
  </si>
  <si>
    <t xml:space="preserve">Normal control material </t>
  </si>
  <si>
    <t xml:space="preserve">Pathologic control material </t>
  </si>
  <si>
    <t>Pessaries, type IV – flip-off (2120)</t>
  </si>
  <si>
    <t>Pessaries, type IV – flip-off (2134)</t>
  </si>
  <si>
    <t>Plastic container for transfer of blood components  300ml or 400ml</t>
  </si>
  <si>
    <t>Plate, type I</t>
  </si>
  <si>
    <t xml:space="preserve">Polyspecific antiglobulin serum </t>
  </si>
  <si>
    <t>Pool erythrocyte standard test</t>
  </si>
  <si>
    <t xml:space="preserve">Reagents for examining blood products for presence of anaerobic microbe germs </t>
  </si>
  <si>
    <t>Reagent ALAT</t>
  </si>
  <si>
    <t xml:space="preserve">Reagents for examining blood products for presence of aerobic microbe germs </t>
  </si>
  <si>
    <t>Scarificators</t>
  </si>
  <si>
    <t xml:space="preserve">Set of consumables for double dose collection of thrombocytes and one dose of plasma.  </t>
  </si>
  <si>
    <t xml:space="preserve">Set of consumables for plasmapheresis </t>
  </si>
  <si>
    <t xml:space="preserve">Set of reagents for reverse transcription, amplification and detection of nucleic acids RNA in HIV infection </t>
  </si>
  <si>
    <t>Set of reagents for extraction of RNA in HIV infection</t>
  </si>
  <si>
    <t>Set of reagents for extraction of  RNA in HCV infection</t>
  </si>
  <si>
    <t>Set of reagents for inverse transcription, amplification and detection of nucleic acids RNA in HCV infection</t>
  </si>
  <si>
    <t>Sterile cassette</t>
  </si>
  <si>
    <t>Sterile tampon</t>
  </si>
  <si>
    <t>Disinfectant wipes saturated with Iodine solution.</t>
  </si>
  <si>
    <t>Diagnostic tests for HBsAg</t>
  </si>
  <si>
    <t>Confirmatory tests for the diagnosis of HCV infection</t>
  </si>
  <si>
    <t>Diagnostic tests for AgHBs</t>
  </si>
  <si>
    <t>Test for determining antibodies anti HBcor IgM</t>
  </si>
  <si>
    <t>Test for determining antibodies anti HBc total</t>
  </si>
  <si>
    <t>Test for determining antibodies anti HBs</t>
  </si>
  <si>
    <t>Diagnostic tests to detect human T-palladium antibodies</t>
  </si>
  <si>
    <t>Test for determining antibodies anti-HCV</t>
  </si>
  <si>
    <t>Test tube type III</t>
  </si>
  <si>
    <t>Test for the determining the antibodies against HIV-1 and HIV antigen P24</t>
  </si>
  <si>
    <t>Total LOT 1</t>
  </si>
  <si>
    <t>Total LOT 2</t>
  </si>
  <si>
    <t>LOT 3</t>
  </si>
  <si>
    <t>Total LOT 3</t>
  </si>
  <si>
    <t>Unit price for 100% of total DAP Chisinau basis, excl. VAT 
( B )</t>
  </si>
  <si>
    <t xml:space="preserve">Total Quantity Required 100% 
( A )
</t>
  </si>
  <si>
    <t>Freight Ins 
( C )</t>
  </si>
  <si>
    <t>Total amount 100%
D= A*(B+C)</t>
  </si>
  <si>
    <t>LOT 3 / Item</t>
  </si>
  <si>
    <t>Section 8: Price Schedule Form LOT 2</t>
  </si>
  <si>
    <t>Section 8: Price Schedule Form LOT 3</t>
  </si>
  <si>
    <t>Section 8: Price Schedule Form LOT 1</t>
  </si>
  <si>
    <t>Bleaching Powder 28-30%  (CaOCl2 – Calcium Hypochlorite)</t>
  </si>
  <si>
    <t>Kg</t>
  </si>
  <si>
    <t>Syringes 10 ml</t>
  </si>
  <si>
    <t>Syringes 2 ml</t>
  </si>
  <si>
    <t>Syringes 5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</si>
</sst>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3" x14ac:knownFonts="1">
    <font>
      <sz val="11"/>
      <color theme="1"/>
      <name val="Calibri"/>
      <family val="2"/>
      <scheme val="minor"/>
    </font>
    <font>
      <b/>
      <sz val="11"/>
      <color rgb="FF000000"/>
      <name val="Calibri"/>
      <family val="2"/>
      <scheme val="minor"/>
    </font>
    <font>
      <sz val="11"/>
      <color theme="1"/>
      <name val="Calibri"/>
      <family val="2"/>
      <scheme val="minor"/>
    </font>
    <font>
      <b/>
      <sz val="11"/>
      <name val="Calibri"/>
      <family val="2"/>
      <scheme val="minor"/>
    </font>
    <font>
      <sz val="11"/>
      <name val="Calibri"/>
      <family val="2"/>
      <scheme val="minor"/>
    </font>
    <font>
      <sz val="18"/>
      <color theme="3"/>
      <name val="Calibri Light"/>
      <family val="2"/>
      <scheme val="major"/>
    </font>
    <font>
      <b/>
      <sz val="12"/>
      <color theme="1"/>
      <name val="Calibri"/>
      <family val="2"/>
      <scheme val="minor"/>
    </font>
    <font>
      <b/>
      <sz val="10"/>
      <color rgb="FF000000"/>
      <name val="Calibri"/>
      <family val="2"/>
      <scheme val="minor"/>
    </font>
    <font>
      <sz val="10"/>
      <color theme="1"/>
      <name val="Calibri"/>
      <family val="2"/>
      <scheme val="minor"/>
    </font>
    <font>
      <sz val="12"/>
      <name val="Calibri"/>
      <family val="2"/>
      <scheme val="minor"/>
    </font>
    <font>
      <sz val="12"/>
      <color theme="1"/>
      <name val="Calibri"/>
      <family val="2"/>
      <scheme val="minor"/>
    </font>
    <font>
      <sz val="10"/>
      <name val="Calibri"/>
      <family val="2"/>
      <scheme val="minor"/>
    </font>
    <font>
      <b/>
      <sz val="18"/>
      <color theme="3"/>
      <name val="Calibri Light"/>
      <family val="2"/>
      <scheme val="major"/>
    </font>
  </fonts>
  <fills count="4">
    <fill>
      <patternFill patternType="none"/>
    </fill>
    <fill>
      <patternFill patternType="gray125"/>
    </fill>
    <fill>
      <patternFill patternType="solid">
        <fgColor rgb="FFB4C6E7"/>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cellStyleXfs>
  <cellXfs count="37">
    <xf numFmtId="0" fontId="0" fillId="0" borderId="0" xfId="0"/>
    <xf numFmtId="0" fontId="0" fillId="0" borderId="0" xfId="0" applyFont="1"/>
    <xf numFmtId="0" fontId="1" fillId="0" borderId="0" xfId="0" applyFont="1" applyAlignment="1">
      <alignment horizontal="center"/>
    </xf>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0"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0" fontId="9" fillId="0" borderId="1" xfId="0" applyFont="1" applyFill="1" applyBorder="1" applyAlignment="1">
      <alignment horizontal="center" vertical="center" wrapText="1"/>
    </xf>
    <xf numFmtId="3" fontId="0" fillId="0" borderId="1" xfId="0" applyNumberFormat="1" applyFont="1" applyBorder="1" applyAlignment="1">
      <alignment horizontal="center" vertical="center"/>
    </xf>
    <xf numFmtId="43" fontId="7" fillId="3" borderId="1" xfId="1" applyFont="1" applyFill="1" applyBorder="1" applyAlignment="1">
      <alignment horizontal="right" vertical="center" wrapText="1"/>
    </xf>
    <xf numFmtId="0" fontId="10"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3" fontId="8" fillId="0" borderId="1" xfId="0" applyNumberFormat="1" applyFont="1" applyBorder="1" applyAlignment="1">
      <alignment horizontal="center" vertical="center"/>
    </xf>
    <xf numFmtId="0" fontId="8" fillId="0" borderId="1" xfId="0" applyFont="1" applyFill="1" applyBorder="1" applyAlignment="1">
      <alignment horizontal="center" vertical="center" wrapText="1"/>
    </xf>
    <xf numFmtId="0" fontId="12" fillId="0" borderId="0" xfId="3" applyFont="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43" fontId="6" fillId="3" borderId="1" xfId="0" applyNumberFormat="1" applyFont="1" applyFill="1" applyBorder="1" applyAlignment="1">
      <alignment horizontal="lef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9" fontId="6" fillId="3" borderId="1" xfId="2"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9" fontId="6" fillId="3" borderId="6" xfId="2" applyFont="1" applyFill="1" applyBorder="1" applyAlignment="1">
      <alignment vertical="center" wrapText="1"/>
    </xf>
  </cellXfs>
  <cellStyles count="4">
    <cellStyle name="Comma" xfId="1" builtinId="3"/>
    <cellStyle name="Normal" xfId="0" builtinId="0"/>
    <cellStyle name="Percent" xfId="2" builtinId="5"/>
    <cellStyle name="Title" xfId="3"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22" zoomScale="115" zoomScaleNormal="115" zoomScaleSheetLayoutView="68" workbookViewId="0">
      <selection activeCell="G33" sqref="G33"/>
    </sheetView>
  </sheetViews>
  <sheetFormatPr defaultColWidth="9.140625" defaultRowHeight="15" x14ac:dyDescent="0.25"/>
  <cols>
    <col min="1" max="1" width="5.42578125" style="1" customWidth="1"/>
    <col min="2" max="2" width="43.5703125" style="1" customWidth="1"/>
    <col min="3" max="3" width="17.42578125" style="1" customWidth="1"/>
    <col min="4" max="7" width="15.42578125" style="1" customWidth="1"/>
    <col min="8" max="16384" width="9.140625" style="1"/>
  </cols>
  <sheetData>
    <row r="1" spans="1:7" ht="23.25" customHeight="1" x14ac:dyDescent="0.25">
      <c r="B1" s="9" t="s">
        <v>122</v>
      </c>
      <c r="C1" s="9"/>
      <c r="D1" s="9"/>
      <c r="E1" s="9"/>
      <c r="F1" s="9"/>
      <c r="G1" s="9"/>
    </row>
    <row r="2" spans="1:7" ht="9" customHeight="1" x14ac:dyDescent="0.25">
      <c r="B2" s="2"/>
      <c r="C2" s="2"/>
      <c r="D2" s="2"/>
      <c r="E2" s="2"/>
      <c r="F2" s="2"/>
      <c r="G2" s="2"/>
    </row>
    <row r="3" spans="1:7" ht="15" customHeight="1" x14ac:dyDescent="0.25">
      <c r="B3" s="10" t="s">
        <v>0</v>
      </c>
      <c r="C3" s="10"/>
      <c r="D3" s="10"/>
      <c r="E3" s="10"/>
      <c r="F3" s="10"/>
      <c r="G3" s="10"/>
    </row>
    <row r="4" spans="1:7" ht="9" customHeight="1" x14ac:dyDescent="0.25">
      <c r="B4" s="3"/>
      <c r="C4" s="3"/>
      <c r="D4" s="3"/>
      <c r="E4" s="6"/>
      <c r="F4" s="5"/>
      <c r="G4" s="6"/>
    </row>
    <row r="5" spans="1:7" ht="36.75" customHeight="1" x14ac:dyDescent="0.25">
      <c r="A5" s="4">
        <v>1</v>
      </c>
      <c r="B5" s="8" t="s">
        <v>9</v>
      </c>
      <c r="C5" s="8"/>
      <c r="D5" s="8"/>
      <c r="E5" s="8"/>
      <c r="F5" s="8"/>
      <c r="G5" s="8"/>
    </row>
    <row r="6" spans="1:7" ht="30" customHeight="1" x14ac:dyDescent="0.25">
      <c r="A6" s="4">
        <v>2</v>
      </c>
      <c r="B6" s="8" t="s">
        <v>1</v>
      </c>
      <c r="C6" s="8"/>
      <c r="D6" s="8"/>
      <c r="E6" s="8"/>
      <c r="F6" s="8"/>
      <c r="G6" s="8"/>
    </row>
    <row r="7" spans="1:7" ht="33.75" customHeight="1" x14ac:dyDescent="0.25">
      <c r="A7" s="4">
        <v>3</v>
      </c>
      <c r="B7" s="11" t="s">
        <v>10</v>
      </c>
      <c r="C7" s="11"/>
      <c r="D7" s="11"/>
      <c r="E7" s="11"/>
      <c r="F7" s="11"/>
      <c r="G7" s="11"/>
    </row>
    <row r="8" spans="1:7" ht="45.75" customHeight="1" x14ac:dyDescent="0.25">
      <c r="A8" s="4">
        <v>4</v>
      </c>
      <c r="B8" s="8" t="s">
        <v>2</v>
      </c>
      <c r="C8" s="8"/>
      <c r="D8" s="8"/>
      <c r="E8" s="8"/>
      <c r="F8" s="8"/>
      <c r="G8" s="8"/>
    </row>
    <row r="9" spans="1:7" ht="21" customHeight="1" x14ac:dyDescent="0.25">
      <c r="A9" s="4">
        <v>5</v>
      </c>
      <c r="B9" s="8" t="s">
        <v>3</v>
      </c>
      <c r="C9" s="8"/>
      <c r="D9" s="8"/>
      <c r="E9" s="8"/>
      <c r="F9" s="8"/>
      <c r="G9" s="8"/>
    </row>
    <row r="10" spans="1:7" ht="31.5" customHeight="1" x14ac:dyDescent="0.25">
      <c r="A10" s="4">
        <v>6</v>
      </c>
      <c r="B10" s="8" t="s">
        <v>4</v>
      </c>
      <c r="C10" s="8"/>
      <c r="D10" s="8"/>
      <c r="E10" s="8"/>
      <c r="F10" s="8"/>
      <c r="G10" s="8"/>
    </row>
    <row r="11" spans="1:7" ht="35.25" customHeight="1" x14ac:dyDescent="0.25">
      <c r="A11" s="4">
        <v>7</v>
      </c>
      <c r="B11" s="8" t="s">
        <v>5</v>
      </c>
      <c r="C11" s="8"/>
      <c r="D11" s="8"/>
      <c r="E11" s="8"/>
      <c r="F11" s="8"/>
      <c r="G11" s="8"/>
    </row>
    <row r="12" spans="1:7" ht="35.25" customHeight="1" x14ac:dyDescent="0.25">
      <c r="A12" s="4"/>
      <c r="B12" s="26" t="s">
        <v>33</v>
      </c>
      <c r="C12" s="7"/>
      <c r="D12" s="7"/>
      <c r="E12" s="7"/>
      <c r="F12" s="7"/>
      <c r="G12" s="7"/>
    </row>
    <row r="13" spans="1:7" ht="92.25" customHeight="1" x14ac:dyDescent="0.25">
      <c r="A13" s="19" t="s">
        <v>34</v>
      </c>
      <c r="B13" s="19" t="s">
        <v>6</v>
      </c>
      <c r="C13" s="19" t="s">
        <v>7</v>
      </c>
      <c r="D13" s="19" t="s">
        <v>116</v>
      </c>
      <c r="E13" s="20" t="s">
        <v>115</v>
      </c>
      <c r="F13" s="20" t="s">
        <v>117</v>
      </c>
      <c r="G13" s="20" t="s">
        <v>118</v>
      </c>
    </row>
    <row r="14" spans="1:7" ht="25.5" x14ac:dyDescent="0.25">
      <c r="A14" s="12">
        <v>1</v>
      </c>
      <c r="B14" s="13" t="s">
        <v>11</v>
      </c>
      <c r="C14" s="14" t="s">
        <v>12</v>
      </c>
      <c r="D14" s="14">
        <v>1</v>
      </c>
      <c r="E14" s="15"/>
      <c r="F14" s="16"/>
      <c r="G14" s="17">
        <f>D14*(E14+F14)</f>
        <v>0</v>
      </c>
    </row>
    <row r="15" spans="1:7" ht="15.75" x14ac:dyDescent="0.25">
      <c r="A15" s="12">
        <v>2</v>
      </c>
      <c r="B15" s="13" t="s">
        <v>13</v>
      </c>
      <c r="C15" s="14" t="s">
        <v>12</v>
      </c>
      <c r="D15" s="14">
        <v>4</v>
      </c>
      <c r="E15" s="15"/>
      <c r="F15" s="16"/>
      <c r="G15" s="17">
        <f t="shared" ref="G15:G30" si="0">D15*(E15+F15)</f>
        <v>0</v>
      </c>
    </row>
    <row r="16" spans="1:7" ht="25.5" x14ac:dyDescent="0.25">
      <c r="A16" s="12">
        <v>3</v>
      </c>
      <c r="B16" s="13" t="s">
        <v>14</v>
      </c>
      <c r="C16" s="14" t="s">
        <v>15</v>
      </c>
      <c r="D16" s="14">
        <v>100</v>
      </c>
      <c r="E16" s="15"/>
      <c r="F16" s="16"/>
      <c r="G16" s="17">
        <f t="shared" si="0"/>
        <v>0</v>
      </c>
    </row>
    <row r="17" spans="1:7" ht="49.5" customHeight="1" x14ac:dyDescent="0.25">
      <c r="A17" s="12">
        <v>4</v>
      </c>
      <c r="B17" s="13" t="s">
        <v>16</v>
      </c>
      <c r="C17" s="14" t="s">
        <v>17</v>
      </c>
      <c r="D17" s="14">
        <v>2</v>
      </c>
      <c r="E17" s="15"/>
      <c r="F17" s="16"/>
      <c r="G17" s="17">
        <f t="shared" si="0"/>
        <v>0</v>
      </c>
    </row>
    <row r="18" spans="1:7" ht="49.5" customHeight="1" x14ac:dyDescent="0.25">
      <c r="A18" s="12">
        <v>5</v>
      </c>
      <c r="B18" s="13" t="s">
        <v>18</v>
      </c>
      <c r="C18" s="14" t="s">
        <v>17</v>
      </c>
      <c r="D18" s="14">
        <v>2</v>
      </c>
      <c r="E18" s="18"/>
      <c r="F18" s="16"/>
      <c r="G18" s="17">
        <f t="shared" si="0"/>
        <v>0</v>
      </c>
    </row>
    <row r="19" spans="1:7" ht="38.25" x14ac:dyDescent="0.25">
      <c r="A19" s="12">
        <v>6</v>
      </c>
      <c r="B19" s="13" t="s">
        <v>19</v>
      </c>
      <c r="C19" s="14" t="s">
        <v>15</v>
      </c>
      <c r="D19" s="14">
        <v>10</v>
      </c>
      <c r="E19" s="15"/>
      <c r="F19" s="16"/>
      <c r="G19" s="17">
        <f t="shared" si="0"/>
        <v>0</v>
      </c>
    </row>
    <row r="20" spans="1:7" ht="15.75" x14ac:dyDescent="0.25">
      <c r="A20" s="12">
        <v>7</v>
      </c>
      <c r="B20" s="13" t="s">
        <v>20</v>
      </c>
      <c r="C20" s="14" t="s">
        <v>21</v>
      </c>
      <c r="D20" s="14">
        <v>2</v>
      </c>
      <c r="E20" s="18"/>
      <c r="F20" s="16"/>
      <c r="G20" s="17">
        <f t="shared" si="0"/>
        <v>0</v>
      </c>
    </row>
    <row r="21" spans="1:7" ht="15.75" x14ac:dyDescent="0.25">
      <c r="A21" s="12">
        <v>8</v>
      </c>
      <c r="B21" s="13" t="s">
        <v>22</v>
      </c>
      <c r="C21" s="14" t="s">
        <v>21</v>
      </c>
      <c r="D21" s="14">
        <v>10</v>
      </c>
      <c r="E21" s="18"/>
      <c r="F21" s="16"/>
      <c r="G21" s="17">
        <f t="shared" si="0"/>
        <v>0</v>
      </c>
    </row>
    <row r="22" spans="1:7" ht="15.75" x14ac:dyDescent="0.25">
      <c r="A22" s="12">
        <v>9</v>
      </c>
      <c r="B22" s="13" t="s">
        <v>23</v>
      </c>
      <c r="C22" s="14" t="s">
        <v>12</v>
      </c>
      <c r="D22" s="14">
        <v>5</v>
      </c>
      <c r="E22" s="18"/>
      <c r="F22" s="16"/>
      <c r="G22" s="17">
        <f t="shared" si="0"/>
        <v>0</v>
      </c>
    </row>
    <row r="23" spans="1:7" ht="25.5" x14ac:dyDescent="0.25">
      <c r="A23" s="12">
        <v>10</v>
      </c>
      <c r="B23" s="13" t="s">
        <v>24</v>
      </c>
      <c r="C23" s="14" t="s">
        <v>17</v>
      </c>
      <c r="D23" s="14">
        <v>2</v>
      </c>
      <c r="E23" s="18"/>
      <c r="F23" s="16"/>
      <c r="G23" s="17">
        <f t="shared" si="0"/>
        <v>0</v>
      </c>
    </row>
    <row r="24" spans="1:7" ht="49.5" customHeight="1" x14ac:dyDescent="0.25">
      <c r="A24" s="12">
        <v>11</v>
      </c>
      <c r="B24" s="13" t="s">
        <v>25</v>
      </c>
      <c r="C24" s="14" t="s">
        <v>15</v>
      </c>
      <c r="D24" s="14">
        <v>20</v>
      </c>
      <c r="E24" s="18"/>
      <c r="F24" s="16"/>
      <c r="G24" s="17">
        <f t="shared" si="0"/>
        <v>0</v>
      </c>
    </row>
    <row r="25" spans="1:7" ht="25.5" x14ac:dyDescent="0.25">
      <c r="A25" s="12">
        <v>12</v>
      </c>
      <c r="B25" s="13" t="s">
        <v>26</v>
      </c>
      <c r="C25" s="14" t="s">
        <v>15</v>
      </c>
      <c r="D25" s="14">
        <v>400</v>
      </c>
      <c r="E25" s="18"/>
      <c r="F25" s="16"/>
      <c r="G25" s="17">
        <f t="shared" si="0"/>
        <v>0</v>
      </c>
    </row>
    <row r="26" spans="1:7" ht="25.5" x14ac:dyDescent="0.25">
      <c r="A26" s="12">
        <v>13</v>
      </c>
      <c r="B26" s="13" t="s">
        <v>27</v>
      </c>
      <c r="C26" s="14" t="s">
        <v>17</v>
      </c>
      <c r="D26" s="14">
        <v>2</v>
      </c>
      <c r="E26" s="18"/>
      <c r="F26" s="16"/>
      <c r="G26" s="17">
        <f t="shared" si="0"/>
        <v>0</v>
      </c>
    </row>
    <row r="27" spans="1:7" ht="25.5" x14ac:dyDescent="0.25">
      <c r="A27" s="12">
        <v>14</v>
      </c>
      <c r="B27" s="13" t="s">
        <v>28</v>
      </c>
      <c r="C27" s="14" t="s">
        <v>29</v>
      </c>
      <c r="D27" s="14">
        <v>5</v>
      </c>
      <c r="E27" s="18"/>
      <c r="F27" s="16"/>
      <c r="G27" s="17">
        <f t="shared" si="0"/>
        <v>0</v>
      </c>
    </row>
    <row r="28" spans="1:7" ht="38.25" x14ac:dyDescent="0.25">
      <c r="A28" s="12">
        <v>15</v>
      </c>
      <c r="B28" s="13" t="s">
        <v>30</v>
      </c>
      <c r="C28" s="14" t="s">
        <v>15</v>
      </c>
      <c r="D28" s="14">
        <v>5</v>
      </c>
      <c r="E28" s="18"/>
      <c r="F28" s="16"/>
      <c r="G28" s="17">
        <f t="shared" si="0"/>
        <v>0</v>
      </c>
    </row>
    <row r="29" spans="1:7" ht="25.5" x14ac:dyDescent="0.25">
      <c r="A29" s="12">
        <v>16</v>
      </c>
      <c r="B29" s="13" t="s">
        <v>31</v>
      </c>
      <c r="C29" s="14" t="s">
        <v>29</v>
      </c>
      <c r="D29" s="14">
        <v>30</v>
      </c>
      <c r="E29" s="18"/>
      <c r="F29" s="16"/>
      <c r="G29" s="17">
        <f t="shared" si="0"/>
        <v>0</v>
      </c>
    </row>
    <row r="30" spans="1:7" ht="25.5" x14ac:dyDescent="0.25">
      <c r="A30" s="12">
        <v>17</v>
      </c>
      <c r="B30" s="13" t="s">
        <v>32</v>
      </c>
      <c r="C30" s="14" t="s">
        <v>15</v>
      </c>
      <c r="D30" s="14">
        <v>3</v>
      </c>
      <c r="E30" s="18"/>
      <c r="F30" s="16"/>
      <c r="G30" s="17">
        <f t="shared" si="0"/>
        <v>0</v>
      </c>
    </row>
    <row r="31" spans="1:7" ht="24" customHeight="1" x14ac:dyDescent="0.25">
      <c r="A31" s="31" t="s">
        <v>8</v>
      </c>
      <c r="B31" s="32"/>
      <c r="C31" s="32"/>
      <c r="D31" s="32"/>
      <c r="E31" s="32"/>
      <c r="F31" s="32"/>
      <c r="G31" s="33"/>
    </row>
    <row r="32" spans="1:7" ht="26.25" customHeight="1" x14ac:dyDescent="0.25">
      <c r="A32" s="27" t="s">
        <v>111</v>
      </c>
      <c r="B32" s="28"/>
      <c r="C32" s="28"/>
      <c r="D32" s="28"/>
      <c r="E32" s="28"/>
      <c r="F32" s="29"/>
      <c r="G32" s="30">
        <f>SUM(G14:G30)-G31</f>
        <v>0</v>
      </c>
    </row>
  </sheetData>
  <mergeCells count="11">
    <mergeCell ref="B10:G10"/>
    <mergeCell ref="B11:G11"/>
    <mergeCell ref="B1:G1"/>
    <mergeCell ref="B3:G3"/>
    <mergeCell ref="B5:G5"/>
    <mergeCell ref="B6:G6"/>
    <mergeCell ref="B7:G7"/>
    <mergeCell ref="B8:G8"/>
    <mergeCell ref="B9:G9"/>
    <mergeCell ref="A32:F32"/>
    <mergeCell ref="A31:F31"/>
  </mergeCells>
  <printOptions horizontalCentered="1"/>
  <pageMargins left="0.7" right="0.7" top="0.75" bottom="0.75" header="0.3" footer="0.3"/>
  <pageSetup paperSize="9" scale="90"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opLeftCell="A61" workbookViewId="0">
      <selection activeCell="G86" sqref="G86"/>
    </sheetView>
  </sheetViews>
  <sheetFormatPr defaultColWidth="9.140625" defaultRowHeight="15" x14ac:dyDescent="0.25"/>
  <cols>
    <col min="1" max="1" width="5.42578125" style="1" customWidth="1"/>
    <col min="2" max="2" width="43.5703125" style="1" customWidth="1"/>
    <col min="3" max="3" width="17.42578125" style="1" customWidth="1"/>
    <col min="4" max="7" width="15.42578125" style="1" customWidth="1"/>
    <col min="8" max="16384" width="9.140625" style="1"/>
  </cols>
  <sheetData>
    <row r="1" spans="1:7" ht="23.25" customHeight="1" x14ac:dyDescent="0.25">
      <c r="B1" s="9" t="s">
        <v>120</v>
      </c>
      <c r="C1" s="9"/>
      <c r="D1" s="9"/>
      <c r="E1" s="9"/>
      <c r="F1" s="9"/>
      <c r="G1" s="9"/>
    </row>
    <row r="2" spans="1:7" ht="9" customHeight="1" x14ac:dyDescent="0.25">
      <c r="B2" s="2"/>
      <c r="C2" s="2"/>
      <c r="D2" s="2"/>
      <c r="E2" s="2"/>
      <c r="F2" s="2"/>
      <c r="G2" s="2"/>
    </row>
    <row r="3" spans="1:7" ht="15" customHeight="1" x14ac:dyDescent="0.25">
      <c r="B3" s="10" t="s">
        <v>0</v>
      </c>
      <c r="C3" s="10"/>
      <c r="D3" s="10"/>
      <c r="E3" s="10"/>
      <c r="F3" s="10"/>
      <c r="G3" s="10"/>
    </row>
    <row r="4" spans="1:7" ht="9" customHeight="1" x14ac:dyDescent="0.25">
      <c r="B4" s="7"/>
      <c r="C4" s="7"/>
      <c r="D4" s="7"/>
      <c r="E4" s="7"/>
      <c r="F4" s="7"/>
      <c r="G4" s="7"/>
    </row>
    <row r="5" spans="1:7" ht="36.75" customHeight="1" x14ac:dyDescent="0.25">
      <c r="A5" s="4">
        <v>1</v>
      </c>
      <c r="B5" s="8" t="s">
        <v>9</v>
      </c>
      <c r="C5" s="8"/>
      <c r="D5" s="8"/>
      <c r="E5" s="8"/>
      <c r="F5" s="8"/>
      <c r="G5" s="8"/>
    </row>
    <row r="6" spans="1:7" ht="30" customHeight="1" x14ac:dyDescent="0.25">
      <c r="A6" s="4">
        <v>2</v>
      </c>
      <c r="B6" s="8" t="s">
        <v>1</v>
      </c>
      <c r="C6" s="8"/>
      <c r="D6" s="8"/>
      <c r="E6" s="8"/>
      <c r="F6" s="8"/>
      <c r="G6" s="8"/>
    </row>
    <row r="7" spans="1:7" ht="33.75" customHeight="1" x14ac:dyDescent="0.25">
      <c r="A7" s="4">
        <v>3</v>
      </c>
      <c r="B7" s="11" t="s">
        <v>10</v>
      </c>
      <c r="C7" s="11"/>
      <c r="D7" s="11"/>
      <c r="E7" s="11"/>
      <c r="F7" s="11"/>
      <c r="G7" s="11"/>
    </row>
    <row r="8" spans="1:7" ht="45.75" customHeight="1" x14ac:dyDescent="0.25">
      <c r="A8" s="4">
        <v>4</v>
      </c>
      <c r="B8" s="8" t="s">
        <v>2</v>
      </c>
      <c r="C8" s="8"/>
      <c r="D8" s="8"/>
      <c r="E8" s="8"/>
      <c r="F8" s="8"/>
      <c r="G8" s="8"/>
    </row>
    <row r="9" spans="1:7" ht="21" customHeight="1" x14ac:dyDescent="0.25">
      <c r="A9" s="4">
        <v>5</v>
      </c>
      <c r="B9" s="8" t="s">
        <v>3</v>
      </c>
      <c r="C9" s="8"/>
      <c r="D9" s="8"/>
      <c r="E9" s="8"/>
      <c r="F9" s="8"/>
      <c r="G9" s="8"/>
    </row>
    <row r="10" spans="1:7" ht="31.5" customHeight="1" x14ac:dyDescent="0.25">
      <c r="A10" s="4">
        <v>6</v>
      </c>
      <c r="B10" s="8" t="s">
        <v>4</v>
      </c>
      <c r="C10" s="8"/>
      <c r="D10" s="8"/>
      <c r="E10" s="8"/>
      <c r="F10" s="8"/>
      <c r="G10" s="8"/>
    </row>
    <row r="11" spans="1:7" ht="35.25" customHeight="1" x14ac:dyDescent="0.25">
      <c r="A11" s="4">
        <v>7</v>
      </c>
      <c r="B11" s="8" t="s">
        <v>5</v>
      </c>
      <c r="C11" s="8"/>
      <c r="D11" s="8"/>
      <c r="E11" s="8"/>
      <c r="F11" s="8"/>
      <c r="G11" s="8"/>
    </row>
    <row r="12" spans="1:7" ht="35.25" customHeight="1" x14ac:dyDescent="0.25">
      <c r="A12" s="4"/>
      <c r="B12" s="26" t="s">
        <v>35</v>
      </c>
      <c r="C12" s="7"/>
      <c r="D12" s="7"/>
      <c r="E12" s="7"/>
      <c r="F12" s="7"/>
      <c r="G12" s="7"/>
    </row>
    <row r="13" spans="1:7" ht="75" x14ac:dyDescent="0.25">
      <c r="A13" s="21" t="s">
        <v>36</v>
      </c>
      <c r="B13" s="19" t="s">
        <v>6</v>
      </c>
      <c r="C13" s="19" t="s">
        <v>7</v>
      </c>
      <c r="D13" s="19" t="s">
        <v>116</v>
      </c>
      <c r="E13" s="20" t="s">
        <v>115</v>
      </c>
      <c r="F13" s="20" t="s">
        <v>117</v>
      </c>
      <c r="G13" s="20" t="s">
        <v>118</v>
      </c>
    </row>
    <row r="14" spans="1:7" x14ac:dyDescent="0.25">
      <c r="A14" s="22">
        <v>1</v>
      </c>
      <c r="B14" s="13" t="s">
        <v>37</v>
      </c>
      <c r="C14" s="22" t="s">
        <v>15</v>
      </c>
      <c r="D14" s="14">
        <v>41500</v>
      </c>
      <c r="E14" s="23"/>
      <c r="F14" s="24"/>
      <c r="G14" s="17">
        <f>D14*(E14+F14)</f>
        <v>0</v>
      </c>
    </row>
    <row r="15" spans="1:7" x14ac:dyDescent="0.25">
      <c r="A15" s="22">
        <v>2</v>
      </c>
      <c r="B15" s="13" t="s">
        <v>38</v>
      </c>
      <c r="C15" s="22" t="s">
        <v>39</v>
      </c>
      <c r="D15" s="14">
        <v>12</v>
      </c>
      <c r="E15" s="23"/>
      <c r="F15" s="24"/>
      <c r="G15" s="17">
        <f t="shared" ref="G15:G78" si="0">D15*(E15+F15)</f>
        <v>0</v>
      </c>
    </row>
    <row r="16" spans="1:7" x14ac:dyDescent="0.25">
      <c r="A16" s="22">
        <v>3</v>
      </c>
      <c r="B16" s="13" t="s">
        <v>40</v>
      </c>
      <c r="C16" s="22" t="s">
        <v>15</v>
      </c>
      <c r="D16" s="14">
        <v>500</v>
      </c>
      <c r="E16" s="23"/>
      <c r="F16" s="24"/>
      <c r="G16" s="17">
        <f t="shared" si="0"/>
        <v>0</v>
      </c>
    </row>
    <row r="17" spans="1:7" x14ac:dyDescent="0.25">
      <c r="A17" s="22">
        <v>4</v>
      </c>
      <c r="B17" s="13" t="s">
        <v>41</v>
      </c>
      <c r="C17" s="22" t="s">
        <v>15</v>
      </c>
      <c r="D17" s="14">
        <v>169000</v>
      </c>
      <c r="E17" s="23"/>
      <c r="F17" s="24"/>
      <c r="G17" s="17">
        <f t="shared" si="0"/>
        <v>0</v>
      </c>
    </row>
    <row r="18" spans="1:7" ht="38.25" x14ac:dyDescent="0.25">
      <c r="A18" s="22">
        <v>5</v>
      </c>
      <c r="B18" s="13" t="s">
        <v>42</v>
      </c>
      <c r="C18" s="22" t="s">
        <v>15</v>
      </c>
      <c r="D18" s="14">
        <v>1750</v>
      </c>
      <c r="E18" s="25"/>
      <c r="F18" s="24"/>
      <c r="G18" s="17">
        <f t="shared" si="0"/>
        <v>0</v>
      </c>
    </row>
    <row r="19" spans="1:7" ht="51" x14ac:dyDescent="0.25">
      <c r="A19" s="22">
        <v>6</v>
      </c>
      <c r="B19" s="13" t="s">
        <v>43</v>
      </c>
      <c r="C19" s="22" t="s">
        <v>15</v>
      </c>
      <c r="D19" s="14">
        <v>33250</v>
      </c>
      <c r="E19" s="23"/>
      <c r="F19" s="24"/>
      <c r="G19" s="17">
        <f t="shared" si="0"/>
        <v>0</v>
      </c>
    </row>
    <row r="20" spans="1:7" x14ac:dyDescent="0.25">
      <c r="A20" s="22">
        <v>7</v>
      </c>
      <c r="B20" s="13" t="s">
        <v>44</v>
      </c>
      <c r="C20" s="22" t="s">
        <v>15</v>
      </c>
      <c r="D20" s="14">
        <v>75</v>
      </c>
      <c r="E20" s="25"/>
      <c r="F20" s="24"/>
      <c r="G20" s="17">
        <f t="shared" si="0"/>
        <v>0</v>
      </c>
    </row>
    <row r="21" spans="1:7" x14ac:dyDescent="0.25">
      <c r="A21" s="22">
        <v>8</v>
      </c>
      <c r="B21" s="13" t="s">
        <v>45</v>
      </c>
      <c r="C21" s="22" t="s">
        <v>15</v>
      </c>
      <c r="D21" s="14">
        <v>27000</v>
      </c>
      <c r="E21" s="25"/>
      <c r="F21" s="24"/>
      <c r="G21" s="17">
        <f t="shared" si="0"/>
        <v>0</v>
      </c>
    </row>
    <row r="22" spans="1:7" x14ac:dyDescent="0.25">
      <c r="A22" s="22">
        <v>9</v>
      </c>
      <c r="B22" s="13" t="s">
        <v>46</v>
      </c>
      <c r="C22" s="22" t="s">
        <v>15</v>
      </c>
      <c r="D22" s="14">
        <v>48000</v>
      </c>
      <c r="E22" s="25"/>
      <c r="F22" s="24"/>
      <c r="G22" s="17">
        <f t="shared" si="0"/>
        <v>0</v>
      </c>
    </row>
    <row r="23" spans="1:7" x14ac:dyDescent="0.25">
      <c r="A23" s="22">
        <v>10</v>
      </c>
      <c r="B23" s="13" t="s">
        <v>47</v>
      </c>
      <c r="C23" s="22" t="s">
        <v>15</v>
      </c>
      <c r="D23" s="14">
        <v>650</v>
      </c>
      <c r="E23" s="25"/>
      <c r="F23" s="24"/>
      <c r="G23" s="17">
        <f t="shared" si="0"/>
        <v>0</v>
      </c>
    </row>
    <row r="24" spans="1:7" x14ac:dyDescent="0.25">
      <c r="A24" s="22">
        <v>11</v>
      </c>
      <c r="B24" s="13" t="s">
        <v>48</v>
      </c>
      <c r="C24" s="22" t="s">
        <v>15</v>
      </c>
      <c r="D24" s="14">
        <v>428750</v>
      </c>
      <c r="E24" s="25"/>
      <c r="F24" s="24"/>
      <c r="G24" s="17">
        <f t="shared" si="0"/>
        <v>0</v>
      </c>
    </row>
    <row r="25" spans="1:7" x14ac:dyDescent="0.25">
      <c r="A25" s="22">
        <v>12</v>
      </c>
      <c r="B25" s="13" t="s">
        <v>49</v>
      </c>
      <c r="C25" s="22" t="s">
        <v>15</v>
      </c>
      <c r="D25" s="14">
        <v>46500</v>
      </c>
      <c r="E25" s="25"/>
      <c r="F25" s="24"/>
      <c r="G25" s="17">
        <f t="shared" si="0"/>
        <v>0</v>
      </c>
    </row>
    <row r="26" spans="1:7" x14ac:dyDescent="0.25">
      <c r="A26" s="22">
        <v>13</v>
      </c>
      <c r="B26" s="13" t="s">
        <v>50</v>
      </c>
      <c r="C26" s="22" t="s">
        <v>15</v>
      </c>
      <c r="D26" s="14">
        <v>800</v>
      </c>
      <c r="E26" s="25"/>
      <c r="F26" s="24"/>
      <c r="G26" s="17">
        <f t="shared" si="0"/>
        <v>0</v>
      </c>
    </row>
    <row r="27" spans="1:7" x14ac:dyDescent="0.25">
      <c r="A27" s="22">
        <v>14</v>
      </c>
      <c r="B27" s="13" t="s">
        <v>51</v>
      </c>
      <c r="C27" s="22" t="s">
        <v>52</v>
      </c>
      <c r="D27" s="14">
        <v>6</v>
      </c>
      <c r="E27" s="25"/>
      <c r="F27" s="24"/>
      <c r="G27" s="17">
        <f t="shared" si="0"/>
        <v>0</v>
      </c>
    </row>
    <row r="28" spans="1:7" x14ac:dyDescent="0.25">
      <c r="A28" s="22">
        <v>15</v>
      </c>
      <c r="B28" s="13" t="s">
        <v>53</v>
      </c>
      <c r="C28" s="22" t="s">
        <v>52</v>
      </c>
      <c r="D28" s="14">
        <v>250</v>
      </c>
      <c r="E28" s="25"/>
      <c r="F28" s="24"/>
      <c r="G28" s="17">
        <f t="shared" si="0"/>
        <v>0</v>
      </c>
    </row>
    <row r="29" spans="1:7" x14ac:dyDescent="0.25">
      <c r="A29" s="22">
        <v>16</v>
      </c>
      <c r="B29" s="13" t="s">
        <v>54</v>
      </c>
      <c r="C29" s="22" t="s">
        <v>55</v>
      </c>
      <c r="D29" s="14">
        <v>20000</v>
      </c>
      <c r="E29" s="25"/>
      <c r="F29" s="24"/>
      <c r="G29" s="17">
        <f t="shared" si="0"/>
        <v>0</v>
      </c>
    </row>
    <row r="30" spans="1:7" x14ac:dyDescent="0.25">
      <c r="A30" s="22">
        <v>17</v>
      </c>
      <c r="B30" s="13" t="s">
        <v>56</v>
      </c>
      <c r="C30" s="22" t="s">
        <v>15</v>
      </c>
      <c r="D30" s="14">
        <v>200000</v>
      </c>
      <c r="E30" s="25"/>
      <c r="F30" s="24"/>
      <c r="G30" s="17">
        <f t="shared" si="0"/>
        <v>0</v>
      </c>
    </row>
    <row r="31" spans="1:7" x14ac:dyDescent="0.25">
      <c r="A31" s="22">
        <v>18</v>
      </c>
      <c r="B31" s="13" t="s">
        <v>57</v>
      </c>
      <c r="C31" s="22" t="s">
        <v>15</v>
      </c>
      <c r="D31" s="14">
        <v>18900</v>
      </c>
      <c r="E31" s="25"/>
      <c r="F31" s="24"/>
      <c r="G31" s="17">
        <f t="shared" si="0"/>
        <v>0</v>
      </c>
    </row>
    <row r="32" spans="1:7" x14ac:dyDescent="0.25">
      <c r="A32" s="22">
        <v>19</v>
      </c>
      <c r="B32" s="13" t="s">
        <v>58</v>
      </c>
      <c r="C32" s="22" t="s">
        <v>15</v>
      </c>
      <c r="D32" s="14">
        <v>85000</v>
      </c>
      <c r="E32" s="25"/>
      <c r="F32" s="24"/>
      <c r="G32" s="17">
        <f t="shared" si="0"/>
        <v>0</v>
      </c>
    </row>
    <row r="33" spans="1:7" x14ac:dyDescent="0.25">
      <c r="A33" s="22">
        <v>20</v>
      </c>
      <c r="B33" s="13" t="s">
        <v>59</v>
      </c>
      <c r="C33" s="22" t="s">
        <v>15</v>
      </c>
      <c r="D33" s="14">
        <v>82</v>
      </c>
      <c r="E33" s="25"/>
      <c r="F33" s="24"/>
      <c r="G33" s="17">
        <f t="shared" si="0"/>
        <v>0</v>
      </c>
    </row>
    <row r="34" spans="1:7" ht="38.25" x14ac:dyDescent="0.25">
      <c r="A34" s="22">
        <v>21</v>
      </c>
      <c r="B34" s="13" t="s">
        <v>60</v>
      </c>
      <c r="C34" s="22" t="s">
        <v>61</v>
      </c>
      <c r="D34" s="14">
        <v>18550</v>
      </c>
      <c r="E34" s="25"/>
      <c r="F34" s="24"/>
      <c r="G34" s="17">
        <f t="shared" si="0"/>
        <v>0</v>
      </c>
    </row>
    <row r="35" spans="1:7" ht="38.25" x14ac:dyDescent="0.25">
      <c r="A35" s="22">
        <v>22</v>
      </c>
      <c r="B35" s="13" t="s">
        <v>62</v>
      </c>
      <c r="C35" s="22" t="s">
        <v>15</v>
      </c>
      <c r="D35" s="14">
        <v>18550</v>
      </c>
      <c r="E35" s="25"/>
      <c r="F35" s="24"/>
      <c r="G35" s="17">
        <f>D35*(E35+F35)</f>
        <v>0</v>
      </c>
    </row>
    <row r="36" spans="1:7" ht="38.25" x14ac:dyDescent="0.25">
      <c r="A36" s="22">
        <v>23</v>
      </c>
      <c r="B36" s="13" t="s">
        <v>63</v>
      </c>
      <c r="C36" s="22" t="s">
        <v>15</v>
      </c>
      <c r="D36" s="14">
        <v>18550</v>
      </c>
      <c r="E36" s="25"/>
      <c r="F36" s="24"/>
      <c r="G36" s="17">
        <f t="shared" si="0"/>
        <v>0</v>
      </c>
    </row>
    <row r="37" spans="1:7" x14ac:dyDescent="0.25">
      <c r="A37" s="22">
        <v>24</v>
      </c>
      <c r="B37" s="13" t="s">
        <v>64</v>
      </c>
      <c r="C37" s="22" t="s">
        <v>15</v>
      </c>
      <c r="D37" s="14">
        <v>18400</v>
      </c>
      <c r="E37" s="25"/>
      <c r="F37" s="24"/>
      <c r="G37" s="17">
        <f t="shared" si="0"/>
        <v>0</v>
      </c>
    </row>
    <row r="38" spans="1:7" x14ac:dyDescent="0.25">
      <c r="A38" s="22">
        <v>25</v>
      </c>
      <c r="B38" s="13" t="s">
        <v>65</v>
      </c>
      <c r="C38" s="22" t="s">
        <v>15</v>
      </c>
      <c r="D38" s="14">
        <v>18700</v>
      </c>
      <c r="E38" s="25"/>
      <c r="F38" s="24"/>
      <c r="G38" s="17">
        <f t="shared" si="0"/>
        <v>0</v>
      </c>
    </row>
    <row r="39" spans="1:7" ht="38.25" x14ac:dyDescent="0.25">
      <c r="A39" s="22">
        <v>26</v>
      </c>
      <c r="B39" s="13" t="s">
        <v>66</v>
      </c>
      <c r="C39" s="22" t="s">
        <v>15</v>
      </c>
      <c r="D39" s="14">
        <v>18550</v>
      </c>
      <c r="E39" s="25"/>
      <c r="F39" s="24"/>
      <c r="G39" s="17">
        <f t="shared" si="0"/>
        <v>0</v>
      </c>
    </row>
    <row r="40" spans="1:7" x14ac:dyDescent="0.25">
      <c r="A40" s="22">
        <v>27</v>
      </c>
      <c r="B40" s="13" t="s">
        <v>67</v>
      </c>
      <c r="C40" s="22" t="s">
        <v>15</v>
      </c>
      <c r="D40" s="14">
        <v>18400</v>
      </c>
      <c r="E40" s="25"/>
      <c r="F40" s="24"/>
      <c r="G40" s="17">
        <f t="shared" si="0"/>
        <v>0</v>
      </c>
    </row>
    <row r="41" spans="1:7" x14ac:dyDescent="0.25">
      <c r="A41" s="22">
        <v>28</v>
      </c>
      <c r="B41" s="13" t="s">
        <v>68</v>
      </c>
      <c r="C41" s="22" t="s">
        <v>15</v>
      </c>
      <c r="D41" s="14">
        <v>825</v>
      </c>
      <c r="E41" s="25"/>
      <c r="F41" s="24"/>
      <c r="G41" s="17">
        <f t="shared" si="0"/>
        <v>0</v>
      </c>
    </row>
    <row r="42" spans="1:7" x14ac:dyDescent="0.25">
      <c r="A42" s="22">
        <v>29</v>
      </c>
      <c r="B42" s="13" t="s">
        <v>69</v>
      </c>
      <c r="C42" s="22" t="s">
        <v>15</v>
      </c>
      <c r="D42" s="14">
        <v>825</v>
      </c>
      <c r="E42" s="25"/>
      <c r="F42" s="24"/>
      <c r="G42" s="17">
        <f t="shared" si="0"/>
        <v>0</v>
      </c>
    </row>
    <row r="43" spans="1:7" x14ac:dyDescent="0.25">
      <c r="A43" s="22">
        <v>30</v>
      </c>
      <c r="B43" s="13" t="s">
        <v>70</v>
      </c>
      <c r="C43" s="22" t="s">
        <v>15</v>
      </c>
      <c r="D43" s="14">
        <v>1650</v>
      </c>
      <c r="E43" s="25"/>
      <c r="F43" s="24"/>
      <c r="G43" s="17">
        <f t="shared" si="0"/>
        <v>0</v>
      </c>
    </row>
    <row r="44" spans="1:7" x14ac:dyDescent="0.25">
      <c r="A44" s="22">
        <v>31</v>
      </c>
      <c r="B44" s="13" t="s">
        <v>71</v>
      </c>
      <c r="C44" s="22" t="s">
        <v>15</v>
      </c>
      <c r="D44" s="14">
        <v>1650</v>
      </c>
      <c r="E44" s="25"/>
      <c r="F44" s="24"/>
      <c r="G44" s="17">
        <f t="shared" si="0"/>
        <v>0</v>
      </c>
    </row>
    <row r="45" spans="1:7" x14ac:dyDescent="0.25">
      <c r="A45" s="22">
        <v>32</v>
      </c>
      <c r="B45" s="13" t="s">
        <v>72</v>
      </c>
      <c r="C45" s="22" t="s">
        <v>15</v>
      </c>
      <c r="D45" s="14">
        <v>825</v>
      </c>
      <c r="E45" s="25"/>
      <c r="F45" s="24"/>
      <c r="G45" s="17">
        <f t="shared" si="0"/>
        <v>0</v>
      </c>
    </row>
    <row r="46" spans="1:7" x14ac:dyDescent="0.25">
      <c r="A46" s="22">
        <v>33</v>
      </c>
      <c r="B46" s="13" t="s">
        <v>73</v>
      </c>
      <c r="C46" s="22" t="s">
        <v>15</v>
      </c>
      <c r="D46" s="14">
        <v>825</v>
      </c>
      <c r="E46" s="25"/>
      <c r="F46" s="24"/>
      <c r="G46" s="17">
        <f t="shared" si="0"/>
        <v>0</v>
      </c>
    </row>
    <row r="47" spans="1:7" x14ac:dyDescent="0.25">
      <c r="A47" s="22">
        <v>34</v>
      </c>
      <c r="B47" s="13" t="s">
        <v>74</v>
      </c>
      <c r="C47" s="22" t="s">
        <v>15</v>
      </c>
      <c r="D47" s="14">
        <v>825</v>
      </c>
      <c r="E47" s="25"/>
      <c r="F47" s="24"/>
      <c r="G47" s="17">
        <f t="shared" si="0"/>
        <v>0</v>
      </c>
    </row>
    <row r="48" spans="1:7" x14ac:dyDescent="0.25">
      <c r="A48" s="22">
        <v>35</v>
      </c>
      <c r="B48" s="13" t="s">
        <v>75</v>
      </c>
      <c r="C48" s="22" t="s">
        <v>15</v>
      </c>
      <c r="D48" s="14">
        <v>4625</v>
      </c>
      <c r="E48" s="25"/>
      <c r="F48" s="24"/>
      <c r="G48" s="17">
        <f t="shared" si="0"/>
        <v>0</v>
      </c>
    </row>
    <row r="49" spans="1:7" x14ac:dyDescent="0.25">
      <c r="A49" s="22">
        <v>36</v>
      </c>
      <c r="B49" s="13" t="s">
        <v>76</v>
      </c>
      <c r="C49" s="22" t="s">
        <v>15</v>
      </c>
      <c r="D49" s="14">
        <v>3175</v>
      </c>
      <c r="E49" s="25"/>
      <c r="F49" s="24"/>
      <c r="G49" s="17">
        <f t="shared" si="0"/>
        <v>0</v>
      </c>
    </row>
    <row r="50" spans="1:7" x14ac:dyDescent="0.25">
      <c r="A50" s="22">
        <v>37</v>
      </c>
      <c r="B50" s="13" t="s">
        <v>77</v>
      </c>
      <c r="C50" s="22" t="s">
        <v>15</v>
      </c>
      <c r="D50" s="14">
        <v>4625</v>
      </c>
      <c r="E50" s="25"/>
      <c r="F50" s="24"/>
      <c r="G50" s="17">
        <f t="shared" si="0"/>
        <v>0</v>
      </c>
    </row>
    <row r="51" spans="1:7" x14ac:dyDescent="0.25">
      <c r="A51" s="22">
        <v>38</v>
      </c>
      <c r="B51" s="13" t="s">
        <v>78</v>
      </c>
      <c r="C51" s="22" t="s">
        <v>15</v>
      </c>
      <c r="D51" s="14">
        <v>3175</v>
      </c>
      <c r="E51" s="25"/>
      <c r="F51" s="24"/>
      <c r="G51" s="17">
        <f t="shared" si="0"/>
        <v>0</v>
      </c>
    </row>
    <row r="52" spans="1:7" x14ac:dyDescent="0.25">
      <c r="A52" s="22">
        <v>39</v>
      </c>
      <c r="B52" s="13" t="s">
        <v>79</v>
      </c>
      <c r="C52" s="22" t="s">
        <v>15</v>
      </c>
      <c r="D52" s="14">
        <v>18700</v>
      </c>
      <c r="E52" s="25"/>
      <c r="F52" s="24"/>
      <c r="G52" s="17">
        <f t="shared" si="0"/>
        <v>0</v>
      </c>
    </row>
    <row r="53" spans="1:7" x14ac:dyDescent="0.25">
      <c r="A53" s="22">
        <v>40</v>
      </c>
      <c r="B53" s="13" t="s">
        <v>80</v>
      </c>
      <c r="C53" s="22" t="s">
        <v>15</v>
      </c>
      <c r="D53" s="14">
        <v>18</v>
      </c>
      <c r="E53" s="25"/>
      <c r="F53" s="24"/>
      <c r="G53" s="17">
        <f t="shared" si="0"/>
        <v>0</v>
      </c>
    </row>
    <row r="54" spans="1:7" x14ac:dyDescent="0.25">
      <c r="A54" s="22">
        <v>41</v>
      </c>
      <c r="B54" s="13" t="s">
        <v>81</v>
      </c>
      <c r="C54" s="22" t="s">
        <v>15</v>
      </c>
      <c r="D54" s="14">
        <v>18</v>
      </c>
      <c r="E54" s="25"/>
      <c r="F54" s="24"/>
      <c r="G54" s="17">
        <f t="shared" si="0"/>
        <v>0</v>
      </c>
    </row>
    <row r="55" spans="1:7" x14ac:dyDescent="0.25">
      <c r="A55" s="22">
        <v>42</v>
      </c>
      <c r="B55" s="13" t="s">
        <v>82</v>
      </c>
      <c r="C55" s="22" t="s">
        <v>15</v>
      </c>
      <c r="D55" s="14">
        <v>35000</v>
      </c>
      <c r="E55" s="25"/>
      <c r="F55" s="24"/>
      <c r="G55" s="17">
        <f t="shared" si="0"/>
        <v>0</v>
      </c>
    </row>
    <row r="56" spans="1:7" x14ac:dyDescent="0.25">
      <c r="A56" s="22">
        <v>43</v>
      </c>
      <c r="B56" s="13" t="s">
        <v>83</v>
      </c>
      <c r="C56" s="22" t="s">
        <v>15</v>
      </c>
      <c r="D56" s="14">
        <v>7000</v>
      </c>
      <c r="E56" s="25"/>
      <c r="F56" s="24"/>
      <c r="G56" s="17">
        <f>D56*(E56+F56)</f>
        <v>0</v>
      </c>
    </row>
    <row r="57" spans="1:7" ht="25.5" x14ac:dyDescent="0.25">
      <c r="A57" s="22">
        <v>44</v>
      </c>
      <c r="B57" s="13" t="s">
        <v>84</v>
      </c>
      <c r="C57" s="22" t="s">
        <v>15</v>
      </c>
      <c r="D57" s="14">
        <v>10350</v>
      </c>
      <c r="E57" s="25"/>
      <c r="F57" s="24"/>
      <c r="G57" s="17">
        <f t="shared" si="0"/>
        <v>0</v>
      </c>
    </row>
    <row r="58" spans="1:7" x14ac:dyDescent="0.25">
      <c r="A58" s="22">
        <v>45</v>
      </c>
      <c r="B58" s="13" t="s">
        <v>85</v>
      </c>
      <c r="C58" s="22" t="s">
        <v>15</v>
      </c>
      <c r="D58" s="14">
        <v>600</v>
      </c>
      <c r="E58" s="25"/>
      <c r="F58" s="24"/>
      <c r="G58" s="17">
        <f t="shared" si="0"/>
        <v>0</v>
      </c>
    </row>
    <row r="59" spans="1:7" x14ac:dyDescent="0.25">
      <c r="A59" s="22">
        <v>46</v>
      </c>
      <c r="B59" s="13" t="s">
        <v>86</v>
      </c>
      <c r="C59" s="22" t="s">
        <v>15</v>
      </c>
      <c r="D59" s="14">
        <v>34000</v>
      </c>
      <c r="E59" s="25"/>
      <c r="F59" s="24"/>
      <c r="G59" s="17">
        <f t="shared" si="0"/>
        <v>0</v>
      </c>
    </row>
    <row r="60" spans="1:7" x14ac:dyDescent="0.25">
      <c r="A60" s="22">
        <v>47</v>
      </c>
      <c r="B60" s="13" t="s">
        <v>87</v>
      </c>
      <c r="C60" s="22" t="s">
        <v>15</v>
      </c>
      <c r="D60" s="14">
        <v>12000</v>
      </c>
      <c r="E60" s="25"/>
      <c r="F60" s="24"/>
      <c r="G60" s="17">
        <f t="shared" si="0"/>
        <v>0</v>
      </c>
    </row>
    <row r="61" spans="1:7" ht="25.5" x14ac:dyDescent="0.25">
      <c r="A61" s="22">
        <v>48</v>
      </c>
      <c r="B61" s="13" t="s">
        <v>88</v>
      </c>
      <c r="C61" s="22" t="s">
        <v>15</v>
      </c>
      <c r="D61" s="14">
        <v>1500</v>
      </c>
      <c r="E61" s="25"/>
      <c r="F61" s="24"/>
      <c r="G61" s="17">
        <f t="shared" si="0"/>
        <v>0</v>
      </c>
    </row>
    <row r="62" spans="1:7" x14ac:dyDescent="0.25">
      <c r="A62" s="22">
        <v>49</v>
      </c>
      <c r="B62" s="13" t="s">
        <v>89</v>
      </c>
      <c r="C62" s="22" t="s">
        <v>15</v>
      </c>
      <c r="D62" s="14">
        <v>17300</v>
      </c>
      <c r="E62" s="25"/>
      <c r="F62" s="24"/>
      <c r="G62" s="17">
        <f t="shared" si="0"/>
        <v>0</v>
      </c>
    </row>
    <row r="63" spans="1:7" ht="25.5" x14ac:dyDescent="0.25">
      <c r="A63" s="22">
        <v>50</v>
      </c>
      <c r="B63" s="13" t="s">
        <v>90</v>
      </c>
      <c r="C63" s="22" t="s">
        <v>15</v>
      </c>
      <c r="D63" s="14">
        <v>1500</v>
      </c>
      <c r="E63" s="25"/>
      <c r="F63" s="24"/>
      <c r="G63" s="17">
        <f t="shared" si="0"/>
        <v>0</v>
      </c>
    </row>
    <row r="64" spans="1:7" x14ac:dyDescent="0.25">
      <c r="A64" s="22">
        <v>51</v>
      </c>
      <c r="B64" s="13" t="s">
        <v>91</v>
      </c>
      <c r="C64" s="22" t="s">
        <v>15</v>
      </c>
      <c r="D64" s="14">
        <v>43900</v>
      </c>
      <c r="E64" s="25"/>
      <c r="F64" s="24"/>
      <c r="G64" s="17">
        <f t="shared" si="0"/>
        <v>0</v>
      </c>
    </row>
    <row r="65" spans="1:7" ht="25.5" x14ac:dyDescent="0.25">
      <c r="A65" s="22">
        <v>52</v>
      </c>
      <c r="B65" s="13" t="s">
        <v>92</v>
      </c>
      <c r="C65" s="22" t="s">
        <v>15</v>
      </c>
      <c r="D65" s="14">
        <v>750</v>
      </c>
      <c r="E65" s="25"/>
      <c r="F65" s="24"/>
      <c r="G65" s="17">
        <f t="shared" si="0"/>
        <v>0</v>
      </c>
    </row>
    <row r="66" spans="1:7" x14ac:dyDescent="0.25">
      <c r="A66" s="22">
        <v>53</v>
      </c>
      <c r="B66" s="13" t="s">
        <v>93</v>
      </c>
      <c r="C66" s="22" t="s">
        <v>52</v>
      </c>
      <c r="D66" s="14">
        <v>3960</v>
      </c>
      <c r="E66" s="25"/>
      <c r="F66" s="24"/>
      <c r="G66" s="17">
        <f t="shared" si="0"/>
        <v>0</v>
      </c>
    </row>
    <row r="67" spans="1:7" ht="38.25" x14ac:dyDescent="0.25">
      <c r="A67" s="22">
        <v>54</v>
      </c>
      <c r="B67" s="13" t="s">
        <v>94</v>
      </c>
      <c r="C67" s="22" t="s">
        <v>52</v>
      </c>
      <c r="D67" s="14">
        <v>4650</v>
      </c>
      <c r="E67" s="25"/>
      <c r="F67" s="24"/>
      <c r="G67" s="17">
        <f t="shared" si="0"/>
        <v>0</v>
      </c>
    </row>
    <row r="68" spans="1:7" x14ac:dyDescent="0.25">
      <c r="A68" s="22">
        <v>55</v>
      </c>
      <c r="B68" s="13" t="s">
        <v>95</v>
      </c>
      <c r="C68" s="22" t="s">
        <v>52</v>
      </c>
      <c r="D68" s="14">
        <v>9600</v>
      </c>
      <c r="E68" s="25"/>
      <c r="F68" s="24"/>
      <c r="G68" s="17">
        <f>D68*(E68+F68)</f>
        <v>0</v>
      </c>
    </row>
    <row r="69" spans="1:7" ht="20.25" customHeight="1" x14ac:dyDescent="0.25">
      <c r="A69" s="22">
        <v>56</v>
      </c>
      <c r="B69" s="13" t="s">
        <v>96</v>
      </c>
      <c r="C69" s="22" t="s">
        <v>52</v>
      </c>
      <c r="D69" s="14">
        <v>9600</v>
      </c>
      <c r="E69" s="25"/>
      <c r="F69" s="24"/>
      <c r="G69" s="17">
        <f t="shared" si="0"/>
        <v>0</v>
      </c>
    </row>
    <row r="70" spans="1:7" ht="38.25" x14ac:dyDescent="0.25">
      <c r="A70" s="22">
        <v>57</v>
      </c>
      <c r="B70" s="13" t="s">
        <v>97</v>
      </c>
      <c r="C70" s="22" t="s">
        <v>52</v>
      </c>
      <c r="D70" s="14">
        <v>4650</v>
      </c>
      <c r="E70" s="25"/>
      <c r="F70" s="24"/>
      <c r="G70" s="17">
        <f t="shared" si="0"/>
        <v>0</v>
      </c>
    </row>
    <row r="71" spans="1:7" x14ac:dyDescent="0.25">
      <c r="A71" s="22">
        <v>58</v>
      </c>
      <c r="B71" s="13" t="s">
        <v>98</v>
      </c>
      <c r="C71" s="22" t="s">
        <v>52</v>
      </c>
      <c r="D71" s="14">
        <v>1200</v>
      </c>
      <c r="E71" s="25"/>
      <c r="F71" s="24"/>
      <c r="G71" s="17">
        <f t="shared" si="0"/>
        <v>0</v>
      </c>
    </row>
    <row r="72" spans="1:7" x14ac:dyDescent="0.25">
      <c r="A72" s="22">
        <v>59</v>
      </c>
      <c r="B72" s="13" t="s">
        <v>99</v>
      </c>
      <c r="C72" s="22" t="s">
        <v>15</v>
      </c>
      <c r="D72" s="14">
        <v>44800</v>
      </c>
      <c r="E72" s="25"/>
      <c r="F72" s="24"/>
      <c r="G72" s="17">
        <f t="shared" si="0"/>
        <v>0</v>
      </c>
    </row>
    <row r="73" spans="1:7" x14ac:dyDescent="0.25">
      <c r="A73" s="22">
        <v>60</v>
      </c>
      <c r="B73" s="13" t="s">
        <v>100</v>
      </c>
      <c r="C73" s="22" t="s">
        <v>15</v>
      </c>
      <c r="D73" s="14">
        <v>84500</v>
      </c>
      <c r="E73" s="25"/>
      <c r="F73" s="24"/>
      <c r="G73" s="17">
        <f t="shared" si="0"/>
        <v>0</v>
      </c>
    </row>
    <row r="74" spans="1:7" x14ac:dyDescent="0.25">
      <c r="A74" s="22">
        <v>61</v>
      </c>
      <c r="B74" s="13" t="s">
        <v>101</v>
      </c>
      <c r="C74" s="22" t="s">
        <v>15</v>
      </c>
      <c r="D74" s="14">
        <v>624</v>
      </c>
      <c r="E74" s="25"/>
      <c r="F74" s="24"/>
      <c r="G74" s="17">
        <f t="shared" si="0"/>
        <v>0</v>
      </c>
    </row>
    <row r="75" spans="1:7" ht="18" customHeight="1" x14ac:dyDescent="0.25">
      <c r="A75" s="22">
        <v>62</v>
      </c>
      <c r="B75" s="13" t="s">
        <v>102</v>
      </c>
      <c r="C75" s="22" t="s">
        <v>15</v>
      </c>
      <c r="D75" s="14">
        <v>300</v>
      </c>
      <c r="E75" s="25"/>
      <c r="F75" s="24"/>
      <c r="G75" s="17">
        <f t="shared" si="0"/>
        <v>0</v>
      </c>
    </row>
    <row r="76" spans="1:7" x14ac:dyDescent="0.25">
      <c r="A76" s="22">
        <v>63</v>
      </c>
      <c r="B76" s="13" t="s">
        <v>103</v>
      </c>
      <c r="C76" s="22" t="s">
        <v>15</v>
      </c>
      <c r="D76" s="14">
        <v>50400</v>
      </c>
      <c r="E76" s="25"/>
      <c r="F76" s="24"/>
      <c r="G76" s="17">
        <f t="shared" si="0"/>
        <v>0</v>
      </c>
    </row>
    <row r="77" spans="1:7" x14ac:dyDescent="0.25">
      <c r="A77" s="22">
        <v>64</v>
      </c>
      <c r="B77" s="13" t="s">
        <v>104</v>
      </c>
      <c r="C77" s="22" t="s">
        <v>15</v>
      </c>
      <c r="D77" s="14">
        <v>12720</v>
      </c>
      <c r="E77" s="25"/>
      <c r="F77" s="24"/>
      <c r="G77" s="17">
        <f t="shared" si="0"/>
        <v>0</v>
      </c>
    </row>
    <row r="78" spans="1:7" x14ac:dyDescent="0.25">
      <c r="A78" s="22">
        <v>65</v>
      </c>
      <c r="B78" s="13" t="s">
        <v>105</v>
      </c>
      <c r="C78" s="22" t="s">
        <v>15</v>
      </c>
      <c r="D78" s="14">
        <v>46800</v>
      </c>
      <c r="E78" s="25"/>
      <c r="F78" s="24"/>
      <c r="G78" s="17">
        <f t="shared" si="0"/>
        <v>0</v>
      </c>
    </row>
    <row r="79" spans="1:7" x14ac:dyDescent="0.25">
      <c r="A79" s="22">
        <v>66</v>
      </c>
      <c r="B79" s="13" t="s">
        <v>106</v>
      </c>
      <c r="C79" s="22" t="s">
        <v>15</v>
      </c>
      <c r="D79" s="14">
        <v>11280</v>
      </c>
      <c r="E79" s="25"/>
      <c r="F79" s="24"/>
      <c r="G79" s="17">
        <f t="shared" ref="G79:G80" si="1">D79*(E79+F79)</f>
        <v>0</v>
      </c>
    </row>
    <row r="80" spans="1:7" ht="25.5" x14ac:dyDescent="0.25">
      <c r="A80" s="22">
        <v>67</v>
      </c>
      <c r="B80" s="13" t="s">
        <v>107</v>
      </c>
      <c r="C80" s="22" t="s">
        <v>15</v>
      </c>
      <c r="D80" s="14">
        <v>48000</v>
      </c>
      <c r="E80" s="25"/>
      <c r="F80" s="24"/>
      <c r="G80" s="17">
        <f t="shared" si="1"/>
        <v>0</v>
      </c>
    </row>
    <row r="81" spans="1:7" x14ac:dyDescent="0.25">
      <c r="A81" s="22">
        <v>68</v>
      </c>
      <c r="B81" s="13" t="s">
        <v>108</v>
      </c>
      <c r="C81" s="22" t="s">
        <v>15</v>
      </c>
      <c r="D81" s="14">
        <v>47280</v>
      </c>
      <c r="E81" s="25"/>
      <c r="F81" s="24"/>
      <c r="G81" s="17">
        <f>D81*(E81+F81)</f>
        <v>0</v>
      </c>
    </row>
    <row r="82" spans="1:7" x14ac:dyDescent="0.25">
      <c r="A82" s="22">
        <v>69</v>
      </c>
      <c r="B82" s="13" t="s">
        <v>109</v>
      </c>
      <c r="C82" s="22" t="s">
        <v>15</v>
      </c>
      <c r="D82" s="14">
        <v>41500</v>
      </c>
      <c r="E82" s="25"/>
      <c r="F82" s="24"/>
      <c r="G82" s="17">
        <f t="shared" ref="G82" si="2">D82*(E82+F82)</f>
        <v>0</v>
      </c>
    </row>
    <row r="83" spans="1:7" ht="25.5" x14ac:dyDescent="0.25">
      <c r="A83" s="22">
        <v>70</v>
      </c>
      <c r="B83" s="13" t="s">
        <v>110</v>
      </c>
      <c r="C83" s="22" t="s">
        <v>15</v>
      </c>
      <c r="D83" s="14">
        <v>47520</v>
      </c>
      <c r="E83" s="25"/>
      <c r="F83" s="24"/>
      <c r="G83" s="17">
        <f>D83*(E83+F83)</f>
        <v>0</v>
      </c>
    </row>
    <row r="84" spans="1:7" ht="24" customHeight="1" x14ac:dyDescent="0.25">
      <c r="A84" s="31" t="s">
        <v>8</v>
      </c>
      <c r="B84" s="32"/>
      <c r="C84" s="32"/>
      <c r="D84" s="32"/>
      <c r="E84" s="32"/>
      <c r="F84" s="32"/>
      <c r="G84" s="33"/>
    </row>
    <row r="85" spans="1:7" ht="26.25" customHeight="1" x14ac:dyDescent="0.25">
      <c r="A85" s="27" t="s">
        <v>112</v>
      </c>
      <c r="B85" s="28"/>
      <c r="C85" s="28"/>
      <c r="D85" s="28"/>
      <c r="E85" s="28"/>
      <c r="F85" s="29"/>
      <c r="G85" s="30">
        <f>SUM(G14:G83)-G84</f>
        <v>0</v>
      </c>
    </row>
  </sheetData>
  <mergeCells count="11">
    <mergeCell ref="A85:F85"/>
    <mergeCell ref="B9:G9"/>
    <mergeCell ref="B10:G10"/>
    <mergeCell ref="B11:G11"/>
    <mergeCell ref="A84:F84"/>
    <mergeCell ref="B1:G1"/>
    <mergeCell ref="B3:G3"/>
    <mergeCell ref="B5:G5"/>
    <mergeCell ref="B6:G6"/>
    <mergeCell ref="B7:G7"/>
    <mergeCell ref="B8:G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topLeftCell="A4" workbookViewId="0">
      <selection activeCell="B9" sqref="B9:G9"/>
    </sheetView>
  </sheetViews>
  <sheetFormatPr defaultColWidth="9.140625" defaultRowHeight="15" x14ac:dyDescent="0.25"/>
  <cols>
    <col min="1" max="1" width="5.42578125" style="1" customWidth="1"/>
    <col min="2" max="2" width="43.5703125" style="1" customWidth="1"/>
    <col min="3" max="3" width="17.42578125" style="1" customWidth="1"/>
    <col min="4" max="7" width="15.42578125" style="1" customWidth="1"/>
    <col min="8" max="16384" width="9.140625" style="1"/>
  </cols>
  <sheetData>
    <row r="1" spans="1:7" ht="23.25" customHeight="1" x14ac:dyDescent="0.25">
      <c r="B1" s="9" t="s">
        <v>121</v>
      </c>
      <c r="C1" s="9"/>
      <c r="D1" s="9"/>
      <c r="E1" s="9"/>
      <c r="F1" s="9"/>
      <c r="G1" s="9"/>
    </row>
    <row r="2" spans="1:7" ht="9" customHeight="1" x14ac:dyDescent="0.25">
      <c r="B2" s="2"/>
      <c r="C2" s="2"/>
      <c r="D2" s="2"/>
      <c r="E2" s="2"/>
      <c r="F2" s="2"/>
      <c r="G2" s="2"/>
    </row>
    <row r="3" spans="1:7" ht="15" customHeight="1" x14ac:dyDescent="0.25">
      <c r="B3" s="10" t="s">
        <v>0</v>
      </c>
      <c r="C3" s="10"/>
      <c r="D3" s="10"/>
      <c r="E3" s="10"/>
      <c r="F3" s="10"/>
      <c r="G3" s="10"/>
    </row>
    <row r="4" spans="1:7" ht="9" customHeight="1" x14ac:dyDescent="0.25">
      <c r="B4" s="7"/>
      <c r="C4" s="7"/>
      <c r="D4" s="7"/>
      <c r="E4" s="7"/>
      <c r="F4" s="7"/>
      <c r="G4" s="7"/>
    </row>
    <row r="5" spans="1:7" ht="36.75" customHeight="1" x14ac:dyDescent="0.25">
      <c r="A5" s="4">
        <v>1</v>
      </c>
      <c r="B5" s="8" t="s">
        <v>9</v>
      </c>
      <c r="C5" s="8"/>
      <c r="D5" s="8"/>
      <c r="E5" s="8"/>
      <c r="F5" s="8"/>
      <c r="G5" s="8"/>
    </row>
    <row r="6" spans="1:7" ht="30" customHeight="1" x14ac:dyDescent="0.25">
      <c r="A6" s="4">
        <v>2</v>
      </c>
      <c r="B6" s="8" t="s">
        <v>1</v>
      </c>
      <c r="C6" s="8"/>
      <c r="D6" s="8"/>
      <c r="E6" s="8"/>
      <c r="F6" s="8"/>
      <c r="G6" s="8"/>
    </row>
    <row r="7" spans="1:7" ht="33.75" customHeight="1" x14ac:dyDescent="0.25">
      <c r="A7" s="4">
        <v>3</v>
      </c>
      <c r="B7" s="11" t="s">
        <v>10</v>
      </c>
      <c r="C7" s="11"/>
      <c r="D7" s="11"/>
      <c r="E7" s="11"/>
      <c r="F7" s="11"/>
      <c r="G7" s="11"/>
    </row>
    <row r="8" spans="1:7" ht="45.75" customHeight="1" x14ac:dyDescent="0.25">
      <c r="A8" s="4">
        <v>4</v>
      </c>
      <c r="B8" s="8" t="s">
        <v>2</v>
      </c>
      <c r="C8" s="8"/>
      <c r="D8" s="8"/>
      <c r="E8" s="8"/>
      <c r="F8" s="8"/>
      <c r="G8" s="8"/>
    </row>
    <row r="9" spans="1:7" ht="21" customHeight="1" x14ac:dyDescent="0.25">
      <c r="A9" s="4">
        <v>5</v>
      </c>
      <c r="B9" s="8" t="s">
        <v>3</v>
      </c>
      <c r="C9" s="8"/>
      <c r="D9" s="8"/>
      <c r="E9" s="8"/>
      <c r="F9" s="8"/>
      <c r="G9" s="8"/>
    </row>
    <row r="10" spans="1:7" ht="31.5" customHeight="1" x14ac:dyDescent="0.25">
      <c r="A10" s="4">
        <v>6</v>
      </c>
      <c r="B10" s="8" t="s">
        <v>4</v>
      </c>
      <c r="C10" s="8"/>
      <c r="D10" s="8"/>
      <c r="E10" s="8"/>
      <c r="F10" s="8"/>
      <c r="G10" s="8"/>
    </row>
    <row r="11" spans="1:7" ht="35.25" customHeight="1" x14ac:dyDescent="0.25">
      <c r="A11" s="4">
        <v>7</v>
      </c>
      <c r="B11" s="8" t="s">
        <v>5</v>
      </c>
      <c r="C11" s="8"/>
      <c r="D11" s="8"/>
      <c r="E11" s="8"/>
      <c r="F11" s="8"/>
      <c r="G11" s="8"/>
    </row>
    <row r="13" spans="1:7" ht="23.25" x14ac:dyDescent="0.25">
      <c r="A13" s="4"/>
      <c r="B13" s="26" t="s">
        <v>113</v>
      </c>
      <c r="C13" s="7"/>
      <c r="D13" s="7"/>
      <c r="E13" s="7"/>
      <c r="F13" s="7"/>
      <c r="G13" s="7"/>
    </row>
    <row r="14" spans="1:7" ht="75" x14ac:dyDescent="0.25">
      <c r="A14" s="19" t="s">
        <v>119</v>
      </c>
      <c r="B14" s="19" t="s">
        <v>6</v>
      </c>
      <c r="C14" s="19" t="s">
        <v>7</v>
      </c>
      <c r="D14" s="19" t="s">
        <v>116</v>
      </c>
      <c r="E14" s="20" t="s">
        <v>115</v>
      </c>
      <c r="F14" s="20" t="s">
        <v>117</v>
      </c>
      <c r="G14" s="20" t="s">
        <v>118</v>
      </c>
    </row>
    <row r="15" spans="1:7" ht="25.5" x14ac:dyDescent="0.25">
      <c r="A15" s="14">
        <v>1</v>
      </c>
      <c r="B15" s="13" t="s">
        <v>123</v>
      </c>
      <c r="C15" s="14" t="s">
        <v>124</v>
      </c>
      <c r="D15" s="14">
        <v>2000</v>
      </c>
      <c r="E15" s="23"/>
      <c r="F15" s="24"/>
      <c r="G15" s="17">
        <f>D15*(E15+F15)</f>
        <v>0</v>
      </c>
    </row>
    <row r="16" spans="1:7" x14ac:dyDescent="0.25">
      <c r="A16" s="14">
        <v>2</v>
      </c>
      <c r="B16" s="13" t="s">
        <v>125</v>
      </c>
      <c r="C16" s="14" t="s">
        <v>15</v>
      </c>
      <c r="D16" s="14">
        <v>3000</v>
      </c>
      <c r="E16" s="23"/>
      <c r="F16" s="24"/>
      <c r="G16" s="17">
        <f>D16*(E16+F16)</f>
        <v>0</v>
      </c>
    </row>
    <row r="17" spans="1:7" x14ac:dyDescent="0.25">
      <c r="A17" s="14">
        <v>3</v>
      </c>
      <c r="B17" s="13" t="s">
        <v>126</v>
      </c>
      <c r="C17" s="14" t="s">
        <v>15</v>
      </c>
      <c r="D17" s="14">
        <v>3000</v>
      </c>
      <c r="E17" s="23"/>
      <c r="F17" s="24"/>
      <c r="G17" s="17">
        <f t="shared" ref="G17:G18" si="0">D17*(E17+F17)</f>
        <v>0</v>
      </c>
    </row>
    <row r="18" spans="1:7" x14ac:dyDescent="0.25">
      <c r="A18" s="14">
        <v>4</v>
      </c>
      <c r="B18" s="13" t="s">
        <v>127</v>
      </c>
      <c r="C18" s="14" t="s">
        <v>15</v>
      </c>
      <c r="D18" s="14">
        <v>2000</v>
      </c>
      <c r="E18" s="23"/>
      <c r="F18" s="24"/>
      <c r="G18" s="17">
        <f t="shared" si="0"/>
        <v>0</v>
      </c>
    </row>
    <row r="19" spans="1:7" ht="15.75" customHeight="1" x14ac:dyDescent="0.25">
      <c r="A19" s="34" t="s">
        <v>8</v>
      </c>
      <c r="B19" s="35"/>
      <c r="C19" s="35"/>
      <c r="D19" s="35"/>
      <c r="E19" s="35"/>
      <c r="F19" s="35"/>
      <c r="G19" s="36"/>
    </row>
    <row r="20" spans="1:7" ht="15.75" customHeight="1" x14ac:dyDescent="0.25">
      <c r="A20" s="27" t="s">
        <v>114</v>
      </c>
      <c r="B20" s="28"/>
      <c r="C20" s="28"/>
      <c r="D20" s="28"/>
      <c r="E20" s="28"/>
      <c r="F20" s="29"/>
      <c r="G20" s="30">
        <f>SUM(G15:G18)-G19</f>
        <v>0</v>
      </c>
    </row>
  </sheetData>
  <mergeCells count="11">
    <mergeCell ref="A19:F19"/>
    <mergeCell ref="A20:F20"/>
    <mergeCell ref="B9:G9"/>
    <mergeCell ref="B10:G10"/>
    <mergeCell ref="B11:G11"/>
    <mergeCell ref="B1:G1"/>
    <mergeCell ref="B3:G3"/>
    <mergeCell ref="B5:G5"/>
    <mergeCell ref="B6:G6"/>
    <mergeCell ref="B7:G7"/>
    <mergeCell ref="B8:G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Word Document" ma:contentTypeID="0x01010000B4CBA53121E54FA3BBB52F0DB8538A00C2AE593E492DF1418BE2CD964CCC4756" ma:contentTypeVersion="" ma:contentTypeDescription="" ma:contentTypeScope="" ma:versionID="5a90d9b2c0df58119d6ff7acdefb6691">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C51D69-A11D-42A6-8A4B-E1D164C2FCD8}">
  <ds:schemaRefs>
    <ds:schemaRef ds:uri="http://schemas.microsoft.com/sharepoint/v3/contenttype/forms"/>
  </ds:schemaRefs>
</ds:datastoreItem>
</file>

<file path=customXml/itemProps2.xml><?xml version="1.0" encoding="utf-8"?>
<ds:datastoreItem xmlns:ds="http://schemas.openxmlformats.org/officeDocument/2006/customXml" ds:itemID="{4A531AEC-D64F-468C-8770-E15459001FB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8AF95ED-96A7-4414-B669-50188C9C9C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LOT 1</vt:lpstr>
      <vt:lpstr>LOT 2</vt:lpstr>
      <vt:lpstr>LOT 3</vt:lpstr>
      <vt:lpstr>'LOT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Tatiana Panfil</cp:lastModifiedBy>
  <cp:lastPrinted>2017-01-17T07:43:52Z</cp:lastPrinted>
  <dcterms:created xsi:type="dcterms:W3CDTF">2016-01-19T12:19:56Z</dcterms:created>
  <dcterms:modified xsi:type="dcterms:W3CDTF">2017-03-20T08:43:42Z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0x01010000B4CBA53121E54FA3BBB52F0DB8538A00C2AE593E492DF1418BE2CD964CCC4756</vt:lpwstr>
  </property>
</Properties>
</file>