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.surdu\Documents\Private Sector Support\Social entreprenourship\Documente de aplicare\Draft 3 October 2022\Final\10Octombrie\"/>
    </mc:Choice>
  </mc:AlternateContent>
  <xr:revisionPtr revIDLastSave="0" documentId="13_ncr:1_{AE34AADF-D665-4945-BF1B-03FD0D7C3B3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Antet" sheetId="3" r:id="rId1"/>
    <sheet name="Lista articolelor de investiție" sheetId="6" r:id="rId2"/>
    <sheet name="Forma Buget" sheetId="2" r:id="rId3"/>
    <sheet name="Volumul vânzărilor" sheetId="5" r:id="rId4"/>
    <sheet name="PR" sheetId="7" r:id="rId5"/>
  </sheets>
  <externalReferences>
    <externalReference r:id="rId6"/>
  </externalReferences>
  <definedNames>
    <definedName name="_xlnm.Print_Area" localSheetId="2">'Forma Buget'!$A$1:$H$51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7" l="1"/>
  <c r="E7" i="7" s="1"/>
  <c r="E9" i="7" s="1"/>
  <c r="F5" i="7"/>
  <c r="F7" i="7" s="1"/>
  <c r="F9" i="7" s="1"/>
  <c r="D7" i="7"/>
  <c r="D9" i="7"/>
  <c r="C29" i="6"/>
  <c r="D29" i="6"/>
  <c r="E29" i="6"/>
  <c r="D10" i="5"/>
  <c r="E10" i="5"/>
  <c r="H10" i="5" s="1"/>
  <c r="F10" i="5"/>
  <c r="G10" i="5"/>
  <c r="I10" i="5"/>
  <c r="M10" i="5" s="1"/>
  <c r="J10" i="5"/>
  <c r="K10" i="5"/>
  <c r="L10" i="5"/>
  <c r="N10" i="5"/>
  <c r="D13" i="5"/>
  <c r="E13" i="5"/>
  <c r="F13" i="5"/>
  <c r="G13" i="5"/>
  <c r="I13" i="5"/>
  <c r="J13" i="5"/>
  <c r="K13" i="5"/>
  <c r="L13" i="5"/>
  <c r="M13" i="5"/>
  <c r="N13" i="5"/>
  <c r="D16" i="5"/>
  <c r="E16" i="5"/>
  <c r="F16" i="5"/>
  <c r="G16" i="5"/>
  <c r="I16" i="5"/>
  <c r="J16" i="5"/>
  <c r="K16" i="5"/>
  <c r="L16" i="5"/>
  <c r="N16" i="5"/>
  <c r="D19" i="5"/>
  <c r="H19" i="5" s="1"/>
  <c r="E19" i="5"/>
  <c r="F19" i="5"/>
  <c r="G19" i="5"/>
  <c r="I19" i="5"/>
  <c r="M19" i="5" s="1"/>
  <c r="J19" i="5"/>
  <c r="K19" i="5"/>
  <c r="L19" i="5"/>
  <c r="N19" i="5"/>
  <c r="D22" i="5"/>
  <c r="E22" i="5"/>
  <c r="F22" i="5"/>
  <c r="G22" i="5"/>
  <c r="I22" i="5"/>
  <c r="M22" i="5" s="1"/>
  <c r="J22" i="5"/>
  <c r="K22" i="5"/>
  <c r="L22" i="5"/>
  <c r="N22" i="5"/>
  <c r="D25" i="5"/>
  <c r="E25" i="5"/>
  <c r="F25" i="5"/>
  <c r="G25" i="5"/>
  <c r="I25" i="5"/>
  <c r="J25" i="5"/>
  <c r="K25" i="5"/>
  <c r="L25" i="5"/>
  <c r="N25" i="5"/>
  <c r="D28" i="5"/>
  <c r="E28" i="5"/>
  <c r="F28" i="5"/>
  <c r="G28" i="5"/>
  <c r="I28" i="5"/>
  <c r="J28" i="5"/>
  <c r="K28" i="5"/>
  <c r="L28" i="5"/>
  <c r="N28" i="5"/>
  <c r="D31" i="5"/>
  <c r="E31" i="5"/>
  <c r="G31" i="5"/>
  <c r="J31" i="5"/>
  <c r="K31" i="5"/>
  <c r="L31" i="5"/>
  <c r="M31" i="5"/>
  <c r="N31" i="5"/>
  <c r="K32" i="5"/>
  <c r="F14" i="2"/>
  <c r="F38" i="2"/>
  <c r="F39" i="2"/>
  <c r="F40" i="2"/>
  <c r="F41" i="2"/>
  <c r="F37" i="2"/>
  <c r="F31" i="2"/>
  <c r="F32" i="2"/>
  <c r="F33" i="2"/>
  <c r="F34" i="2"/>
  <c r="F30" i="2"/>
  <c r="F20" i="2"/>
  <c r="F21" i="2"/>
  <c r="F22" i="2"/>
  <c r="F23" i="2"/>
  <c r="F24" i="2"/>
  <c r="F25" i="2"/>
  <c r="F26" i="2"/>
  <c r="F19" i="2"/>
  <c r="F11" i="2"/>
  <c r="F12" i="2"/>
  <c r="F13" i="2"/>
  <c r="F10" i="2"/>
  <c r="F27" i="2" l="1"/>
  <c r="H22" i="5"/>
  <c r="H32" i="5" s="1"/>
  <c r="G32" i="5"/>
  <c r="M28" i="5"/>
  <c r="J32" i="5"/>
  <c r="L32" i="5"/>
  <c r="M25" i="5"/>
  <c r="H31" i="5"/>
  <c r="I32" i="5"/>
  <c r="H16" i="5"/>
  <c r="F32" i="5"/>
  <c r="H28" i="5"/>
  <c r="N32" i="5"/>
  <c r="H13" i="5"/>
  <c r="H25" i="5"/>
  <c r="E32" i="5"/>
  <c r="M16" i="5"/>
  <c r="M32" i="5"/>
  <c r="D32" i="5"/>
  <c r="F35" i="2"/>
  <c r="F42" i="2"/>
  <c r="F9" i="2"/>
  <c r="F17" i="2" s="1"/>
  <c r="F28" i="2" l="1"/>
  <c r="F43" i="2" s="1"/>
</calcChain>
</file>

<file path=xl/sharedStrings.xml><?xml version="1.0" encoding="utf-8"?>
<sst xmlns="http://schemas.openxmlformats.org/spreadsheetml/2006/main" count="112" uniqueCount="92">
  <si>
    <t>Costul total
 EURO</t>
  </si>
  <si>
    <t xml:space="preserve">Cost 
pe unitate
EURO
</t>
  </si>
  <si>
    <t xml:space="preserve">1.1 Salariile echipei de implementare a proiectului </t>
  </si>
  <si>
    <t>Salariul coordonatorului de proiect</t>
  </si>
  <si>
    <t xml:space="preserve">Salariul contabilului proiectului </t>
  </si>
  <si>
    <t>salarii subtotal</t>
  </si>
  <si>
    <t>Articole de birou</t>
  </si>
  <si>
    <t>Închiriere birou</t>
  </si>
  <si>
    <t>Călătorii locale</t>
  </si>
  <si>
    <t>Echipament de birou</t>
  </si>
  <si>
    <t>Taxe bancare și costuri de tranzacție</t>
  </si>
  <si>
    <t>Comunicare și vizibilitate</t>
  </si>
  <si>
    <t xml:space="preserve">NOTĂ: Adăugați rânduri în funcție de particularitățile proiectului dumneavoastră.
Beneficiarul este responsabil pentru exactitatea informațiilor financiare furnizate în aceste tabele.
Prețurile propuse vor include bunuri și servicii cu 0% TVA </t>
  </si>
  <si>
    <t>1 Cheltuieli Admininstrative (până la 10% din buget - salariile, serviciile comunale,  închirierea).</t>
  </si>
  <si>
    <t>Închiriere spatiu desfășurare activitate</t>
  </si>
  <si>
    <t>Servicii Comunale</t>
  </si>
  <si>
    <t>Utilaj pentru tăirea lemnului.</t>
  </si>
  <si>
    <t>Echipamente IT (1 laptop, 1 monitor, licențe windows, office, antivirus).</t>
  </si>
  <si>
    <t>Dotari bucătărie (frigider, lada frigorifica, cuptor, hota, mobilier ș.a.).</t>
  </si>
  <si>
    <t>3 Cheltuieli de servicii specializate, pentru care beneficiarul nu are expertiza necesară (consultanță; formare profesională; marketing și publicitate; obținerea standardelor; certificărilor de calitate a produselor/serviciilor; implementarea sistemelor de management; amenajare spații care nu necesită autorizație de construcție ș.a.).</t>
  </si>
  <si>
    <t>Instruiri</t>
  </si>
  <si>
    <t>subtotal costurile serviciilor specializate pentru care beneficiarul nu are expertiza necesară</t>
  </si>
  <si>
    <t>Lucrari pentru amenajarea atelierului/spatiului de funcționare al întreprinderii sociale (pentru care nu e cazul de autorizație de construcție).</t>
  </si>
  <si>
    <t>Prestări servicii de către o agenție de marketing și publicitate.</t>
  </si>
  <si>
    <t>2. Costuri directe - Cheltuieli pentru investiții necesare funcționării întreprinderilor: utilaje, echipamente, brevete, licențe si active similare ș.a. (altele decât terenuri și imobile).</t>
  </si>
  <si>
    <t xml:space="preserve">Nume și prenume persoană fizică / entitate juridică care depune planul de afaceri: </t>
  </si>
  <si>
    <t xml:space="preserve">Forma de organizare a entității juridce (ONG / SRL / Grup de persoane): </t>
  </si>
  <si>
    <t>Locul de implementare (adresă sediu social / punct de lucru / localitate):</t>
  </si>
  <si>
    <t>Reprezentant legal / aplicant:</t>
  </si>
  <si>
    <t>Radu Ion</t>
  </si>
  <si>
    <t>str. Uzinelor 18, Ungheni/Cahul</t>
  </si>
  <si>
    <t>Contribuția
 financiară 
a solicitantului</t>
  </si>
  <si>
    <t>Suma totală oferită de entitatea solicitantă (cofinanțare - cel puțin 5% din suma totală a proiectului)</t>
  </si>
  <si>
    <t>Materiale de construcție</t>
  </si>
  <si>
    <t>Servicii privind implementarea planului strategic</t>
  </si>
  <si>
    <t>1.2 Contribuții aferente  salariilor (contribuții de asigurări sociale 24%)</t>
  </si>
  <si>
    <t>subtotal cheltuieli directe</t>
  </si>
  <si>
    <t xml:space="preserve">1. 3 Alte cheltuieli administrative </t>
  </si>
  <si>
    <t>subtotal alte cheltuieli administrative</t>
  </si>
  <si>
    <t>Aferent Salariului coordonatorului de proiect</t>
  </si>
  <si>
    <t xml:space="preserve">Aferent Salariului contabilului proiectului </t>
  </si>
  <si>
    <t>Total venit</t>
  </si>
  <si>
    <t>Suma</t>
  </si>
  <si>
    <t>Preț pe ora</t>
  </si>
  <si>
    <t>Cantitate</t>
  </si>
  <si>
    <t>Preț</t>
  </si>
  <si>
    <t>Preț per grup</t>
  </si>
  <si>
    <t>Preț pe zi</t>
  </si>
  <si>
    <t>Preț pe noapte</t>
  </si>
  <si>
    <t>Anul 3</t>
  </si>
  <si>
    <t>Total anul 2</t>
  </si>
  <si>
    <t>Anul 2 (trimestrial)</t>
  </si>
  <si>
    <t>Total anul 1</t>
  </si>
  <si>
    <t>Anul 1 (trimestrial)</t>
  </si>
  <si>
    <t>Lista serviciilor / produselor</t>
  </si>
  <si>
    <t>Investiții (tehnică, echipament, etc.)</t>
  </si>
  <si>
    <t>Lei</t>
  </si>
  <si>
    <t>Articole de investiție*</t>
  </si>
  <si>
    <r>
      <rPr>
        <b/>
        <sz val="12"/>
        <color rgb="FFFF0000"/>
        <rFont val="Arial"/>
        <family val="2"/>
        <charset val="204"/>
      </rPr>
      <t>PRAGUL DE RENTABILITATE</t>
    </r>
    <r>
      <rPr>
        <sz val="12"/>
        <color rgb="FFFF0000"/>
        <rFont val="Arial"/>
        <family val="2"/>
        <charset val="204"/>
      </rPr>
      <t xml:space="preserve"> ESTE PUNCTUL DE LA CARE AFACEREA ÎNCEPE SĂ OBȚINĂ PROFIT</t>
    </r>
  </si>
  <si>
    <r>
      <t xml:space="preserve">Pragul de rentabilitate </t>
    </r>
    <r>
      <rPr>
        <i/>
        <sz val="12"/>
        <color theme="1"/>
        <rFont val="Arial"/>
        <family val="2"/>
        <charset val="204"/>
      </rPr>
      <t>(rd.4 / (1</t>
    </r>
    <r>
      <rPr>
        <sz val="12"/>
        <color theme="1"/>
        <rFont val="Arial"/>
        <family val="2"/>
        <charset val="204"/>
      </rPr>
      <t>-</t>
    </r>
    <r>
      <rPr>
        <i/>
        <sz val="12"/>
        <color theme="1"/>
        <rFont val="Arial"/>
        <family val="2"/>
        <charset val="204"/>
      </rPr>
      <t xml:space="preserve"> rd.3))</t>
    </r>
  </si>
  <si>
    <t>Cheltuieli fixe</t>
  </si>
  <si>
    <r>
      <rPr>
        <b/>
        <sz val="12"/>
        <color theme="1"/>
        <rFont val="Arial"/>
        <family val="2"/>
        <charset val="204"/>
      </rPr>
      <t>Rata cheltuielilor variabile la 1 leu</t>
    </r>
    <r>
      <rPr>
        <sz val="12"/>
        <color theme="1"/>
        <rFont val="Arial"/>
        <family val="2"/>
        <charset val="204"/>
      </rPr>
      <t xml:space="preserve"> </t>
    </r>
    <r>
      <rPr>
        <b/>
        <sz val="12"/>
        <color theme="1"/>
        <rFont val="Arial"/>
        <family val="2"/>
        <charset val="204"/>
      </rPr>
      <t>venituri</t>
    </r>
    <r>
      <rPr>
        <sz val="12"/>
        <color theme="1"/>
        <rFont val="Arial"/>
        <family val="2"/>
        <charset val="204"/>
      </rPr>
      <t xml:space="preserve"> </t>
    </r>
    <r>
      <rPr>
        <i/>
        <sz val="12"/>
        <color theme="1"/>
        <rFont val="Arial"/>
        <family val="2"/>
        <charset val="204"/>
      </rPr>
      <t>(rd.2 / rd.1)</t>
    </r>
  </si>
  <si>
    <t>Cheltuieli variabile</t>
  </si>
  <si>
    <t>Venituri din vânzări</t>
  </si>
  <si>
    <t>Anul III</t>
  </si>
  <si>
    <t>Anul II</t>
  </si>
  <si>
    <t>Anul I</t>
  </si>
  <si>
    <t>Indicatori</t>
  </si>
  <si>
    <t>Nr. crt</t>
  </si>
  <si>
    <t>în MDL</t>
  </si>
  <si>
    <t>Pragul de rentabilitate</t>
  </si>
  <si>
    <t>Se va înlocui după caz informația din tabel, care este oferită cu titlu de exemplu.</t>
  </si>
  <si>
    <t>Data transmiterii setului de documente:</t>
  </si>
  <si>
    <t>ONG</t>
  </si>
  <si>
    <t>Radu Ion / AO Inovare</t>
  </si>
  <si>
    <t>Total, suma EURO</t>
  </si>
  <si>
    <t>Suma totală în EURO</t>
  </si>
  <si>
    <t>Necesitățile financiare totale şi destinația acestora (EURO)</t>
  </si>
  <si>
    <t>Surse proprii (EURO)</t>
  </si>
  <si>
    <t>Grant (EURO)</t>
  </si>
  <si>
    <t>Suma totala (EURO)</t>
  </si>
  <si>
    <t>Suma solicitată din Programul EU4MD: regiuni-cheie</t>
  </si>
  <si>
    <t>Suma contribuției entității solicitante și a partenerului (partenerilor) (dacă există)</t>
  </si>
  <si>
    <t>Linie bugetară</t>
  </si>
  <si>
    <t>Unitate</t>
  </si>
  <si>
    <t>Număr
 de unități</t>
  </si>
  <si>
    <t>Sursa de finanțare</t>
  </si>
  <si>
    <t>PNUD/EU4MD</t>
  </si>
  <si>
    <t>pe zi</t>
  </si>
  <si>
    <t>subtotal cheltuieli administrative</t>
  </si>
  <si>
    <t>Bugetul total</t>
  </si>
  <si>
    <t>Suma totală solicitată din Programul EU4MD: regiuni-cheie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</si>
</sst>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0"/>
      <color rgb="FF000000"/>
      <name val="Arial"/>
      <family val="2"/>
    </font>
    <font>
      <sz val="11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1"/>
      <color rgb="FF003399"/>
      <name val="Arial"/>
      <family val="2"/>
      <charset val="204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i/>
      <sz val="11"/>
      <color theme="4" tint="-0.24994659260841701"/>
      <name val="Arial"/>
      <family val="2"/>
    </font>
    <font>
      <b/>
      <i/>
      <sz val="11"/>
      <color theme="4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AC7FE"/>
        <bgColor indexed="64"/>
      </patternFill>
    </fill>
    <fill>
      <patternFill patternType="solid">
        <fgColor theme="4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2" fillId="0" borderId="31" xfId="0" applyNumberFormat="1" applyFont="1" applyBorder="1"/>
    <xf numFmtId="0" fontId="2" fillId="0" borderId="32" xfId="0" applyFont="1" applyBorder="1"/>
    <xf numFmtId="2" fontId="3" fillId="0" borderId="35" xfId="0" applyNumberFormat="1" applyFont="1" applyBorder="1"/>
    <xf numFmtId="0" fontId="2" fillId="0" borderId="36" xfId="0" applyFont="1" applyBorder="1"/>
    <xf numFmtId="0" fontId="0" fillId="0" borderId="33" xfId="0" applyBorder="1"/>
    <xf numFmtId="2" fontId="3" fillId="0" borderId="29" xfId="0" applyNumberFormat="1" applyFont="1" applyBorder="1"/>
    <xf numFmtId="2" fontId="3" fillId="0" borderId="41" xfId="0" applyNumberFormat="1" applyFont="1" applyBorder="1"/>
    <xf numFmtId="1" fontId="4" fillId="0" borderId="38" xfId="0" applyNumberFormat="1" applyFont="1" applyBorder="1"/>
    <xf numFmtId="1" fontId="4" fillId="0" borderId="30" xfId="0" applyNumberFormat="1" applyFont="1" applyBorder="1"/>
    <xf numFmtId="2" fontId="3" fillId="0" borderId="31" xfId="0" applyNumberFormat="1" applyFont="1" applyBorder="1"/>
    <xf numFmtId="0" fontId="2" fillId="0" borderId="43" xfId="0" applyFont="1" applyBorder="1"/>
    <xf numFmtId="2" fontId="4" fillId="0" borderId="38" xfId="0" applyNumberFormat="1" applyFont="1" applyBorder="1"/>
    <xf numFmtId="164" fontId="3" fillId="0" borderId="31" xfId="0" applyNumberFormat="1" applyFont="1" applyBorder="1"/>
    <xf numFmtId="0" fontId="4" fillId="0" borderId="41" xfId="0" applyFont="1" applyBorder="1"/>
    <xf numFmtId="0" fontId="0" fillId="0" borderId="46" xfId="0" applyBorder="1" applyAlignment="1">
      <alignment horizontal="center"/>
    </xf>
    <xf numFmtId="0" fontId="0" fillId="0" borderId="47" xfId="0" applyBorder="1"/>
    <xf numFmtId="0" fontId="6" fillId="0" borderId="0" xfId="0" applyFont="1"/>
    <xf numFmtId="0" fontId="0" fillId="0" borderId="0" xfId="0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/>
    </xf>
    <xf numFmtId="0" fontId="15" fillId="8" borderId="38" xfId="0" applyFont="1" applyFill="1" applyBorder="1" applyAlignment="1">
      <alignment horizontal="center" vertical="center" wrapText="1"/>
    </xf>
    <xf numFmtId="0" fontId="9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9" fillId="0" borderId="23" xfId="0" applyFont="1" applyBorder="1" applyAlignment="1">
      <alignment vertical="center" wrapText="1"/>
    </xf>
    <xf numFmtId="0" fontId="19" fillId="0" borderId="23" xfId="0" applyFont="1" applyBorder="1" applyAlignment="1">
      <alignment vertical="center"/>
    </xf>
    <xf numFmtId="0" fontId="19" fillId="0" borderId="23" xfId="0" applyFont="1" applyBorder="1" applyAlignment="1">
      <alignment horizontal="left" vertical="center" wrapText="1"/>
    </xf>
    <xf numFmtId="0" fontId="21" fillId="0" borderId="0" xfId="0" applyFont="1"/>
    <xf numFmtId="0" fontId="23" fillId="0" borderId="0" xfId="1" applyFont="1" applyAlignment="1">
      <alignment wrapText="1"/>
    </xf>
    <xf numFmtId="0" fontId="24" fillId="0" borderId="0" xfId="1" applyFont="1" applyAlignment="1">
      <alignment horizontal="center" wrapText="1"/>
    </xf>
    <xf numFmtId="0" fontId="21" fillId="0" borderId="51" xfId="0" applyFont="1" applyBorder="1" applyAlignment="1">
      <alignment horizontal="justify" vertical="center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justify" vertical="center" wrapText="1"/>
    </xf>
    <xf numFmtId="1" fontId="19" fillId="4" borderId="1" xfId="1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justify" vertical="center" wrapText="1"/>
    </xf>
    <xf numFmtId="3" fontId="21" fillId="0" borderId="1" xfId="0" applyNumberFormat="1" applyFont="1" applyBorder="1" applyAlignment="1">
      <alignment horizontal="justify" vertical="center" wrapText="1"/>
    </xf>
    <xf numFmtId="0" fontId="19" fillId="4" borderId="52" xfId="1" applyFont="1" applyFill="1" applyBorder="1" applyAlignment="1">
      <alignment vertical="center" wrapText="1"/>
    </xf>
    <xf numFmtId="0" fontId="19" fillId="4" borderId="1" xfId="1" applyFont="1" applyFill="1" applyBorder="1" applyAlignment="1">
      <alignment horizontal="left" vertical="center" wrapText="1"/>
    </xf>
    <xf numFmtId="0" fontId="19" fillId="5" borderId="52" xfId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5" fillId="0" borderId="2" xfId="0" applyFont="1" applyBorder="1"/>
    <xf numFmtId="0" fontId="20" fillId="0" borderId="3" xfId="0" applyFont="1" applyBorder="1"/>
    <xf numFmtId="0" fontId="20" fillId="0" borderId="4" xfId="0" applyFont="1" applyBorder="1"/>
    <xf numFmtId="0" fontId="26" fillId="0" borderId="0" xfId="0" applyFont="1" applyAlignment="1">
      <alignment vertical="center"/>
    </xf>
    <xf numFmtId="0" fontId="27" fillId="0" borderId="5" xfId="0" applyFont="1" applyBorder="1"/>
    <xf numFmtId="0" fontId="27" fillId="0" borderId="0" xfId="0" applyFont="1" applyBorder="1"/>
    <xf numFmtId="0" fontId="27" fillId="0" borderId="6" xfId="0" applyFont="1" applyBorder="1"/>
    <xf numFmtId="0" fontId="26" fillId="0" borderId="0" xfId="0" applyFont="1"/>
    <xf numFmtId="0" fontId="27" fillId="0" borderId="7" xfId="0" applyFont="1" applyBorder="1"/>
    <xf numFmtId="0" fontId="27" fillId="0" borderId="8" xfId="0" applyFont="1" applyBorder="1"/>
    <xf numFmtId="0" fontId="27" fillId="0" borderId="9" xfId="0" applyFont="1" applyBorder="1"/>
    <xf numFmtId="0" fontId="28" fillId="0" borderId="1" xfId="0" applyFont="1" applyBorder="1" applyAlignment="1"/>
    <xf numFmtId="0" fontId="28" fillId="0" borderId="10" xfId="0" applyFont="1" applyBorder="1" applyAlignment="1"/>
    <xf numFmtId="2" fontId="28" fillId="0" borderId="1" xfId="0" applyNumberFormat="1" applyFont="1" applyBorder="1" applyAlignment="1"/>
    <xf numFmtId="0" fontId="28" fillId="0" borderId="11" xfId="0" applyFont="1" applyBorder="1" applyAlignment="1"/>
    <xf numFmtId="0" fontId="29" fillId="0" borderId="10" xfId="0" applyFont="1" applyBorder="1" applyAlignment="1">
      <alignment horizontal="right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8" fillId="0" borderId="11" xfId="0" applyFont="1" applyBorder="1"/>
    <xf numFmtId="16" fontId="28" fillId="0" borderId="13" xfId="0" applyNumberFormat="1" applyFont="1" applyBorder="1" applyAlignment="1">
      <alignment vertical="center" wrapText="1"/>
    </xf>
    <xf numFmtId="16" fontId="28" fillId="0" borderId="1" xfId="0" applyNumberFormat="1" applyFont="1" applyBorder="1" applyAlignment="1">
      <alignment vertical="center" wrapText="1"/>
    </xf>
    <xf numFmtId="16" fontId="28" fillId="0" borderId="14" xfId="0" applyNumberFormat="1" applyFont="1" applyBorder="1" applyAlignment="1">
      <alignment vertical="center" wrapText="1"/>
    </xf>
    <xf numFmtId="2" fontId="28" fillId="0" borderId="14" xfId="0" applyNumberFormat="1" applyFont="1" applyBorder="1" applyAlignment="1">
      <alignment horizontal="right" vertical="center" wrapText="1"/>
    </xf>
    <xf numFmtId="16" fontId="28" fillId="0" borderId="11" xfId="0" applyNumberFormat="1" applyFont="1" applyBorder="1" applyAlignment="1">
      <alignment vertical="center" wrapText="1"/>
    </xf>
    <xf numFmtId="0" fontId="28" fillId="2" borderId="10" xfId="0" applyFont="1" applyFill="1" applyBorder="1" applyAlignment="1">
      <alignment horizontal="right"/>
    </xf>
    <xf numFmtId="0" fontId="28" fillId="2" borderId="1" xfId="0" applyFont="1" applyFill="1" applyBorder="1"/>
    <xf numFmtId="2" fontId="28" fillId="2" borderId="1" xfId="0" applyNumberFormat="1" applyFont="1" applyFill="1" applyBorder="1"/>
    <xf numFmtId="0" fontId="28" fillId="2" borderId="11" xfId="0" applyFont="1" applyFill="1" applyBorder="1"/>
    <xf numFmtId="0" fontId="29" fillId="0" borderId="10" xfId="0" applyFont="1" applyFill="1" applyBorder="1" applyAlignment="1">
      <alignment horizontal="right"/>
    </xf>
    <xf numFmtId="0" fontId="30" fillId="0" borderId="10" xfId="0" applyFont="1" applyFill="1" applyBorder="1" applyAlignment="1">
      <alignment horizontal="right"/>
    </xf>
    <xf numFmtId="0" fontId="28" fillId="0" borderId="13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28" fillId="0" borderId="16" xfId="0" applyFont="1" applyBorder="1" applyAlignment="1"/>
    <xf numFmtId="0" fontId="18" fillId="0" borderId="23" xfId="0" applyFont="1" applyBorder="1" applyAlignment="1">
      <alignment vertical="center" wrapText="1"/>
    </xf>
    <xf numFmtId="0" fontId="28" fillId="0" borderId="13" xfId="0" applyFont="1" applyBorder="1" applyAlignment="1">
      <alignment wrapText="1"/>
    </xf>
    <xf numFmtId="0" fontId="28" fillId="0" borderId="1" xfId="0" applyFont="1" applyBorder="1" applyAlignment="1">
      <alignment wrapText="1"/>
    </xf>
    <xf numFmtId="2" fontId="28" fillId="4" borderId="14" xfId="0" applyNumberFormat="1" applyFont="1" applyFill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0" fontId="28" fillId="3" borderId="11" xfId="0" applyFont="1" applyFill="1" applyBorder="1"/>
    <xf numFmtId="0" fontId="28" fillId="4" borderId="15" xfId="0" applyFont="1" applyFill="1" applyBorder="1" applyAlignment="1">
      <alignment horizontal="left"/>
    </xf>
    <xf numFmtId="0" fontId="18" fillId="3" borderId="11" xfId="0" applyFont="1" applyFill="1" applyBorder="1" applyAlignment="1">
      <alignment horizontal="center"/>
    </xf>
    <xf numFmtId="0" fontId="28" fillId="3" borderId="12" xfId="0" applyFont="1" applyFill="1" applyBorder="1" applyAlignment="1"/>
    <xf numFmtId="0" fontId="31" fillId="0" borderId="0" xfId="0" applyFont="1"/>
    <xf numFmtId="0" fontId="18" fillId="0" borderId="33" xfId="0" applyFont="1" applyBorder="1" applyAlignment="1">
      <alignment horizontal="center"/>
    </xf>
    <xf numFmtId="1" fontId="18" fillId="0" borderId="7" xfId="0" applyNumberFormat="1" applyFont="1" applyBorder="1"/>
    <xf numFmtId="0" fontId="18" fillId="0" borderId="30" xfId="0" applyFont="1" applyBorder="1"/>
    <xf numFmtId="0" fontId="18" fillId="0" borderId="7" xfId="0" applyFont="1" applyBorder="1"/>
    <xf numFmtId="0" fontId="18" fillId="0" borderId="33" xfId="0" applyFont="1" applyBorder="1"/>
    <xf numFmtId="1" fontId="18" fillId="0" borderId="2" xfId="0" applyNumberFormat="1" applyFont="1" applyBorder="1"/>
    <xf numFmtId="0" fontId="18" fillId="0" borderId="38" xfId="0" applyFont="1" applyBorder="1"/>
    <xf numFmtId="0" fontId="18" fillId="0" borderId="2" xfId="0" applyFont="1" applyBorder="1"/>
    <xf numFmtId="2" fontId="32" fillId="0" borderId="34" xfId="0" applyNumberFormat="1" applyFont="1" applyBorder="1"/>
    <xf numFmtId="2" fontId="18" fillId="0" borderId="33" xfId="0" applyNumberFormat="1" applyFont="1" applyBorder="1"/>
    <xf numFmtId="4" fontId="18" fillId="0" borderId="33" xfId="0" applyNumberFormat="1" applyFont="1" applyBorder="1"/>
    <xf numFmtId="2" fontId="32" fillId="0" borderId="40" xfId="0" applyNumberFormat="1" applyFont="1" applyBorder="1"/>
    <xf numFmtId="2" fontId="32" fillId="0" borderId="39" xfId="0" applyNumberFormat="1" applyFont="1" applyBorder="1"/>
    <xf numFmtId="2" fontId="32" fillId="0" borderId="31" xfId="0" applyNumberFormat="1" applyFont="1" applyBorder="1"/>
    <xf numFmtId="0" fontId="19" fillId="0" borderId="25" xfId="0" applyFont="1" applyBorder="1" applyAlignment="1">
      <alignment horizontal="left" vertical="center"/>
    </xf>
    <xf numFmtId="0" fontId="22" fillId="0" borderId="26" xfId="0" applyFont="1" applyBorder="1"/>
    <xf numFmtId="0" fontId="22" fillId="0" borderId="27" xfId="0" applyFont="1" applyBorder="1"/>
    <xf numFmtId="49" fontId="19" fillId="0" borderId="25" xfId="0" applyNumberFormat="1" applyFont="1" applyBorder="1" applyAlignment="1">
      <alignment horizontal="left" vertical="center"/>
    </xf>
    <xf numFmtId="14" fontId="19" fillId="0" borderId="25" xfId="0" applyNumberFormat="1" applyFont="1" applyBorder="1" applyAlignment="1">
      <alignment horizontal="left" vertical="center"/>
    </xf>
    <xf numFmtId="0" fontId="21" fillId="0" borderId="2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6" borderId="52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7" borderId="1" xfId="1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left" vertical="top" wrapText="1"/>
      <protection locked="0"/>
    </xf>
    <xf numFmtId="0" fontId="28" fillId="3" borderId="20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28" fillId="4" borderId="13" xfId="0" applyFont="1" applyFill="1" applyBorder="1" applyAlignment="1">
      <alignment horizontal="left"/>
    </xf>
    <xf numFmtId="0" fontId="28" fillId="4" borderId="15" xfId="0" applyFont="1" applyFill="1" applyBorder="1" applyAlignment="1">
      <alignment horizontal="left"/>
    </xf>
    <xf numFmtId="0" fontId="28" fillId="4" borderId="14" xfId="0" applyFont="1" applyFill="1" applyBorder="1" applyAlignment="1">
      <alignment horizontal="left"/>
    </xf>
    <xf numFmtId="0" fontId="28" fillId="4" borderId="17" xfId="0" applyFont="1" applyFill="1" applyBorder="1" applyAlignment="1">
      <alignment horizontal="left"/>
    </xf>
    <xf numFmtId="0" fontId="28" fillId="4" borderId="18" xfId="0" applyFont="1" applyFill="1" applyBorder="1" applyAlignment="1">
      <alignment horizontal="left"/>
    </xf>
    <xf numFmtId="0" fontId="28" fillId="4" borderId="19" xfId="0" applyFont="1" applyFill="1" applyBorder="1" applyAlignment="1">
      <alignment horizontal="left"/>
    </xf>
    <xf numFmtId="0" fontId="32" fillId="0" borderId="48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32" fillId="0" borderId="48" xfId="0" applyFont="1" applyBorder="1" applyAlignment="1">
      <alignment horizontal="center" wrapText="1"/>
    </xf>
    <xf numFmtId="0" fontId="32" fillId="0" borderId="44" xfId="0" applyFont="1" applyBorder="1" applyAlignment="1">
      <alignment horizontal="center" wrapText="1"/>
    </xf>
    <xf numFmtId="0" fontId="0" fillId="0" borderId="42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32" fillId="0" borderId="49" xfId="0" applyFont="1" applyBorder="1" applyAlignment="1">
      <alignment horizontal="center" wrapText="1"/>
    </xf>
    <xf numFmtId="0" fontId="32" fillId="0" borderId="45" xfId="0" applyFont="1" applyBorder="1" applyAlignment="1">
      <alignment horizontal="center" wrapText="1"/>
    </xf>
    <xf numFmtId="0" fontId="32" fillId="0" borderId="33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1589C5A-6C85-48AB-AC29-CB1A03D99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50800</xdr:rowOff>
    </xdr:from>
    <xdr:to>
      <xdr:col>4</xdr:col>
      <xdr:colOff>298450</xdr:colOff>
      <xdr:row>4</xdr:row>
      <xdr:rowOff>192034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AA6C2-E79E-47F7-8D18-AFCF4B46E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950"/>
          <a:ext cx="5854700" cy="693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154214</xdr:colOff>
      <xdr:row>0</xdr:row>
      <xdr:rowOff>1</xdr:rowOff>
    </xdr:from>
    <xdr:to>
      <xdr:col>5</xdr:col>
      <xdr:colOff>48985</xdr:colOff>
      <xdr:row>3</xdr:row>
      <xdr:rowOff>31471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6D8B41-33D5-456B-A80E-B2709109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14" y="1"/>
          <a:ext cx="5854700" cy="6936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38100</xdr:rowOff>
    </xdr:from>
    <xdr:ext cx="76200" cy="205468"/>
    <xdr:pic>
      <xdr:nvPicPr>
        <xdr:cNvPr id="2" name="Text Box 1">
          <a:extLst>
            <a:ext uri="{FF2B5EF4-FFF2-40B4-BE49-F238E27FC236}">
              <a16:creationId xmlns:a16="http://schemas.microsoft.com/office/drawing/2014/main" id="{2E6F40D9-5EE5-41BD-9CD9-BBC6D9F708B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" name="Text Box 2">
          <a:extLst>
            <a:ext uri="{FF2B5EF4-FFF2-40B4-BE49-F238E27FC236}">
              <a16:creationId xmlns:a16="http://schemas.microsoft.com/office/drawing/2014/main" id="{B6A91D9A-DA5F-400D-9894-EDCD449ECFD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" name="Text Box 3">
          <a:extLst>
            <a:ext uri="{FF2B5EF4-FFF2-40B4-BE49-F238E27FC236}">
              <a16:creationId xmlns:a16="http://schemas.microsoft.com/office/drawing/2014/main" id="{94B54FC6-BC39-494D-B2EA-148A0FC3AC8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5" name="Text Box 4">
          <a:extLst>
            <a:ext uri="{FF2B5EF4-FFF2-40B4-BE49-F238E27FC236}">
              <a16:creationId xmlns:a16="http://schemas.microsoft.com/office/drawing/2014/main" id="{FD4DE5F3-68AD-4A23-BCA0-0B8E295E87B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6" name="Text Box 5">
          <a:extLst>
            <a:ext uri="{FF2B5EF4-FFF2-40B4-BE49-F238E27FC236}">
              <a16:creationId xmlns:a16="http://schemas.microsoft.com/office/drawing/2014/main" id="{84EB8362-CD77-4FE9-9A5F-924DC6BEAE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7" name="Text Box 6">
          <a:extLst>
            <a:ext uri="{FF2B5EF4-FFF2-40B4-BE49-F238E27FC236}">
              <a16:creationId xmlns:a16="http://schemas.microsoft.com/office/drawing/2014/main" id="{F5EF7D0D-2CFE-4A83-832C-7EF26C4B65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8" name="Text Box 7">
          <a:extLst>
            <a:ext uri="{FF2B5EF4-FFF2-40B4-BE49-F238E27FC236}">
              <a16:creationId xmlns:a16="http://schemas.microsoft.com/office/drawing/2014/main" id="{2E43D4BF-0909-4D46-B0AA-BD984D4377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9" name="Text Box 8">
          <a:extLst>
            <a:ext uri="{FF2B5EF4-FFF2-40B4-BE49-F238E27FC236}">
              <a16:creationId xmlns:a16="http://schemas.microsoft.com/office/drawing/2014/main" id="{45AF3E06-D4C1-44CB-8A34-9F685E5BBB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0" name="Text Box 9">
          <a:extLst>
            <a:ext uri="{FF2B5EF4-FFF2-40B4-BE49-F238E27FC236}">
              <a16:creationId xmlns:a16="http://schemas.microsoft.com/office/drawing/2014/main" id="{0682BC06-103E-41BE-90FE-FCA315183F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1" name="Text Box 10">
          <a:extLst>
            <a:ext uri="{FF2B5EF4-FFF2-40B4-BE49-F238E27FC236}">
              <a16:creationId xmlns:a16="http://schemas.microsoft.com/office/drawing/2014/main" id="{EB155FAB-5B15-4B5D-80F5-546F1A6D4B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2" name="Text Box 11">
          <a:extLst>
            <a:ext uri="{FF2B5EF4-FFF2-40B4-BE49-F238E27FC236}">
              <a16:creationId xmlns:a16="http://schemas.microsoft.com/office/drawing/2014/main" id="{BB1A9DA7-1C1C-4528-9DE6-6D353BC347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3" name="Text Box 12">
          <a:extLst>
            <a:ext uri="{FF2B5EF4-FFF2-40B4-BE49-F238E27FC236}">
              <a16:creationId xmlns:a16="http://schemas.microsoft.com/office/drawing/2014/main" id="{0B215C11-26FE-435B-B754-93465AE2A5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4" name="Text Box 13">
          <a:extLst>
            <a:ext uri="{FF2B5EF4-FFF2-40B4-BE49-F238E27FC236}">
              <a16:creationId xmlns:a16="http://schemas.microsoft.com/office/drawing/2014/main" id="{72A00B55-C37F-47B2-812B-3E5C8BA1FC5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5" name="Text Box 14">
          <a:extLst>
            <a:ext uri="{FF2B5EF4-FFF2-40B4-BE49-F238E27FC236}">
              <a16:creationId xmlns:a16="http://schemas.microsoft.com/office/drawing/2014/main" id="{63ACFF78-D02C-4573-A9DC-581FF81949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6" name="Text Box 15">
          <a:extLst>
            <a:ext uri="{FF2B5EF4-FFF2-40B4-BE49-F238E27FC236}">
              <a16:creationId xmlns:a16="http://schemas.microsoft.com/office/drawing/2014/main" id="{1D9C58FF-1ECA-44E1-B93E-80BBA2488A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7" name="Text Box 16">
          <a:extLst>
            <a:ext uri="{FF2B5EF4-FFF2-40B4-BE49-F238E27FC236}">
              <a16:creationId xmlns:a16="http://schemas.microsoft.com/office/drawing/2014/main" id="{B71C0605-6B7B-4016-907E-967BA08D81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8" name="Text Box 17">
          <a:extLst>
            <a:ext uri="{FF2B5EF4-FFF2-40B4-BE49-F238E27FC236}">
              <a16:creationId xmlns:a16="http://schemas.microsoft.com/office/drawing/2014/main" id="{87EDCBEB-8BF7-4410-9D15-B1427A6F9B4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19" name="Text Box 18">
          <a:extLst>
            <a:ext uri="{FF2B5EF4-FFF2-40B4-BE49-F238E27FC236}">
              <a16:creationId xmlns:a16="http://schemas.microsoft.com/office/drawing/2014/main" id="{C8AC63D9-9686-4B39-AE9E-437CB0F594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0" name="Text Box 19">
          <a:extLst>
            <a:ext uri="{FF2B5EF4-FFF2-40B4-BE49-F238E27FC236}">
              <a16:creationId xmlns:a16="http://schemas.microsoft.com/office/drawing/2014/main" id="{002F28EF-7734-41EF-924C-B88999430D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1" name="Text Box 20">
          <a:extLst>
            <a:ext uri="{FF2B5EF4-FFF2-40B4-BE49-F238E27FC236}">
              <a16:creationId xmlns:a16="http://schemas.microsoft.com/office/drawing/2014/main" id="{DA71C4C1-2E2B-4A28-A367-6ADBD7BBCC4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2" name="Text Box 21">
          <a:extLst>
            <a:ext uri="{FF2B5EF4-FFF2-40B4-BE49-F238E27FC236}">
              <a16:creationId xmlns:a16="http://schemas.microsoft.com/office/drawing/2014/main" id="{C09417F7-EB8E-4921-8F72-2FC0E05DE9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3" name="Text Box 22">
          <a:extLst>
            <a:ext uri="{FF2B5EF4-FFF2-40B4-BE49-F238E27FC236}">
              <a16:creationId xmlns:a16="http://schemas.microsoft.com/office/drawing/2014/main" id="{A0E71EB0-78FA-44EF-9B68-5055765F4A3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4" name="Text Box 23">
          <a:extLst>
            <a:ext uri="{FF2B5EF4-FFF2-40B4-BE49-F238E27FC236}">
              <a16:creationId xmlns:a16="http://schemas.microsoft.com/office/drawing/2014/main" id="{6562A065-2F17-4FE8-AE58-E450EE1552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5" name="Text Box 24">
          <a:extLst>
            <a:ext uri="{FF2B5EF4-FFF2-40B4-BE49-F238E27FC236}">
              <a16:creationId xmlns:a16="http://schemas.microsoft.com/office/drawing/2014/main" id="{F33138F7-DAEB-4856-9A41-AF410356E65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6" name="Text Box 25">
          <a:extLst>
            <a:ext uri="{FF2B5EF4-FFF2-40B4-BE49-F238E27FC236}">
              <a16:creationId xmlns:a16="http://schemas.microsoft.com/office/drawing/2014/main" id="{88682DCB-00F1-4C4C-8CC2-0189A23FBF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7" name="Text Box 26">
          <a:extLst>
            <a:ext uri="{FF2B5EF4-FFF2-40B4-BE49-F238E27FC236}">
              <a16:creationId xmlns:a16="http://schemas.microsoft.com/office/drawing/2014/main" id="{01F1BAEA-CA16-4C21-95D2-ABA75E03ED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8" name="Text Box 27">
          <a:extLst>
            <a:ext uri="{FF2B5EF4-FFF2-40B4-BE49-F238E27FC236}">
              <a16:creationId xmlns:a16="http://schemas.microsoft.com/office/drawing/2014/main" id="{6477A13C-9997-4CBA-8A51-6DD830E1F2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29" name="Text Box 28">
          <a:extLst>
            <a:ext uri="{FF2B5EF4-FFF2-40B4-BE49-F238E27FC236}">
              <a16:creationId xmlns:a16="http://schemas.microsoft.com/office/drawing/2014/main" id="{5C0E425B-7E8F-42A0-ADBA-8E745E3D2BC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0" name="Text Box 29">
          <a:extLst>
            <a:ext uri="{FF2B5EF4-FFF2-40B4-BE49-F238E27FC236}">
              <a16:creationId xmlns:a16="http://schemas.microsoft.com/office/drawing/2014/main" id="{F43819C6-3D96-49B2-85CD-A3DEB5C049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1" name="Text Box 30">
          <a:extLst>
            <a:ext uri="{FF2B5EF4-FFF2-40B4-BE49-F238E27FC236}">
              <a16:creationId xmlns:a16="http://schemas.microsoft.com/office/drawing/2014/main" id="{6554B6EA-FAD4-4636-9D9D-6D9E85D0BCA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2" name="Text Box 31">
          <a:extLst>
            <a:ext uri="{FF2B5EF4-FFF2-40B4-BE49-F238E27FC236}">
              <a16:creationId xmlns:a16="http://schemas.microsoft.com/office/drawing/2014/main" id="{F45F8E2E-1C54-4EC5-BFF2-2F74405788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3" name="Text Box 32">
          <a:extLst>
            <a:ext uri="{FF2B5EF4-FFF2-40B4-BE49-F238E27FC236}">
              <a16:creationId xmlns:a16="http://schemas.microsoft.com/office/drawing/2014/main" id="{77FE7070-D721-4413-BFBC-7A5933AE7C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4" name="Text Box 33">
          <a:extLst>
            <a:ext uri="{FF2B5EF4-FFF2-40B4-BE49-F238E27FC236}">
              <a16:creationId xmlns:a16="http://schemas.microsoft.com/office/drawing/2014/main" id="{30C2AB53-1A08-424B-83DC-DF8ADCEBAE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5" name="Text Box 34">
          <a:extLst>
            <a:ext uri="{FF2B5EF4-FFF2-40B4-BE49-F238E27FC236}">
              <a16:creationId xmlns:a16="http://schemas.microsoft.com/office/drawing/2014/main" id="{FDE9EE07-1F11-4989-A5E1-4CB3EAD17B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6" name="Text Box 35">
          <a:extLst>
            <a:ext uri="{FF2B5EF4-FFF2-40B4-BE49-F238E27FC236}">
              <a16:creationId xmlns:a16="http://schemas.microsoft.com/office/drawing/2014/main" id="{6EBA869E-2A02-4581-B851-BA4BE5F458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7" name="Text Box 36">
          <a:extLst>
            <a:ext uri="{FF2B5EF4-FFF2-40B4-BE49-F238E27FC236}">
              <a16:creationId xmlns:a16="http://schemas.microsoft.com/office/drawing/2014/main" id="{6DB872A5-19E3-4B01-BB4D-5584D1A785B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8" name="Text Box 37">
          <a:extLst>
            <a:ext uri="{FF2B5EF4-FFF2-40B4-BE49-F238E27FC236}">
              <a16:creationId xmlns:a16="http://schemas.microsoft.com/office/drawing/2014/main" id="{6A3C0E78-0AD5-4031-9971-0F4BA33C6BD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39" name="Text Box 38">
          <a:extLst>
            <a:ext uri="{FF2B5EF4-FFF2-40B4-BE49-F238E27FC236}">
              <a16:creationId xmlns:a16="http://schemas.microsoft.com/office/drawing/2014/main" id="{91FA9C72-F906-4C25-9832-91987C005F5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0" name="Text Box 39">
          <a:extLst>
            <a:ext uri="{FF2B5EF4-FFF2-40B4-BE49-F238E27FC236}">
              <a16:creationId xmlns:a16="http://schemas.microsoft.com/office/drawing/2014/main" id="{466EA23A-A9AF-4829-B07F-7CF28051C4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1" name="Text Box 40">
          <a:extLst>
            <a:ext uri="{FF2B5EF4-FFF2-40B4-BE49-F238E27FC236}">
              <a16:creationId xmlns:a16="http://schemas.microsoft.com/office/drawing/2014/main" id="{314BE8FE-FB98-4183-B280-98ACAF9E99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2" name="Text Box 41">
          <a:extLst>
            <a:ext uri="{FF2B5EF4-FFF2-40B4-BE49-F238E27FC236}">
              <a16:creationId xmlns:a16="http://schemas.microsoft.com/office/drawing/2014/main" id="{FDE67765-5D1A-4A01-9343-21491FB501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3" name="Text Box 42">
          <a:extLst>
            <a:ext uri="{FF2B5EF4-FFF2-40B4-BE49-F238E27FC236}">
              <a16:creationId xmlns:a16="http://schemas.microsoft.com/office/drawing/2014/main" id="{60E3C6E0-2109-4D7C-92E7-8C93BF30FB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4" name="Text Box 43">
          <a:extLst>
            <a:ext uri="{FF2B5EF4-FFF2-40B4-BE49-F238E27FC236}">
              <a16:creationId xmlns:a16="http://schemas.microsoft.com/office/drawing/2014/main" id="{B9AF5015-94CC-45E0-BDE8-2A9A6B8A295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5" name="Text Box 44">
          <a:extLst>
            <a:ext uri="{FF2B5EF4-FFF2-40B4-BE49-F238E27FC236}">
              <a16:creationId xmlns:a16="http://schemas.microsoft.com/office/drawing/2014/main" id="{491F7BA5-3E1D-4C90-B24B-CC2796D55CB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6" name="Text Box 45">
          <a:extLst>
            <a:ext uri="{FF2B5EF4-FFF2-40B4-BE49-F238E27FC236}">
              <a16:creationId xmlns:a16="http://schemas.microsoft.com/office/drawing/2014/main" id="{74B953C4-71D2-4242-BA32-DB0BFF4520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7" name="Text Box 46">
          <a:extLst>
            <a:ext uri="{FF2B5EF4-FFF2-40B4-BE49-F238E27FC236}">
              <a16:creationId xmlns:a16="http://schemas.microsoft.com/office/drawing/2014/main" id="{DA4BBF5A-D379-4DA3-BC34-F47ED8338F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8" name="Text Box 47">
          <a:extLst>
            <a:ext uri="{FF2B5EF4-FFF2-40B4-BE49-F238E27FC236}">
              <a16:creationId xmlns:a16="http://schemas.microsoft.com/office/drawing/2014/main" id="{32E62A0F-5ADA-4164-B8B3-E14BFBFBBF6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49" name="Text Box 48">
          <a:extLst>
            <a:ext uri="{FF2B5EF4-FFF2-40B4-BE49-F238E27FC236}">
              <a16:creationId xmlns:a16="http://schemas.microsoft.com/office/drawing/2014/main" id="{135BAFD6-39A3-4880-A8C7-CB55C7CA64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50" name="Text Box 49">
          <a:extLst>
            <a:ext uri="{FF2B5EF4-FFF2-40B4-BE49-F238E27FC236}">
              <a16:creationId xmlns:a16="http://schemas.microsoft.com/office/drawing/2014/main" id="{865CE7F3-4DC7-41B7-B322-4F350D26B1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20</xdr:row>
      <xdr:rowOff>38100</xdr:rowOff>
    </xdr:from>
    <xdr:ext cx="76200" cy="205468"/>
    <xdr:pic>
      <xdr:nvPicPr>
        <xdr:cNvPr id="51" name="Text Box 50">
          <a:extLst>
            <a:ext uri="{FF2B5EF4-FFF2-40B4-BE49-F238E27FC236}">
              <a16:creationId xmlns:a16="http://schemas.microsoft.com/office/drawing/2014/main" id="{FB980D5C-19DA-4FC1-8FBB-EEB035A8C0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95700"/>
          <a:ext cx="76200" cy="205468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Vasile/Proiecte_Intelligent-BV/Proiect_UNDP/Ghid_Finantare/Anexa2%20Model%20financiar_Program%20granturi%20business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esități financiare"/>
      <sheetName val="Venituri"/>
      <sheetName val="Cheltuieli"/>
      <sheetName val="Profit și pierderi"/>
      <sheetName val="Fluxul de numerar"/>
      <sheetName val="PR"/>
    </sheetNames>
    <sheetDataSet>
      <sheetData sheetId="0"/>
      <sheetData sheetId="1">
        <row r="22">
          <cell r="P22">
            <v>0</v>
          </cell>
          <cell r="Q22"/>
          <cell r="R22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B80D3-4B7D-4EDC-8159-9F50012D8843}">
  <dimension ref="A5:M10"/>
  <sheetViews>
    <sheetView topLeftCell="A2" workbookViewId="0">
      <selection activeCell="F4" sqref="F4"/>
    </sheetView>
  </sheetViews>
  <sheetFormatPr defaultRowHeight="14.5" x14ac:dyDescent="0.35"/>
  <cols>
    <col min="1" max="1" width="53.36328125" customWidth="1"/>
  </cols>
  <sheetData>
    <row r="5" spans="1:13" ht="15.5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1" x14ac:dyDescent="0.35">
      <c r="A6" s="32" t="s">
        <v>25</v>
      </c>
      <c r="B6" s="106" t="s">
        <v>74</v>
      </c>
      <c r="C6" s="107"/>
      <c r="D6" s="107"/>
      <c r="E6" s="107"/>
      <c r="F6" s="107"/>
      <c r="G6" s="108"/>
      <c r="H6" s="111"/>
      <c r="I6" s="112"/>
      <c r="J6" s="112"/>
      <c r="K6" s="112"/>
      <c r="L6" s="112"/>
      <c r="M6" s="112"/>
    </row>
    <row r="7" spans="1:13" ht="31" x14ac:dyDescent="0.35">
      <c r="A7" s="32" t="s">
        <v>26</v>
      </c>
      <c r="B7" s="106" t="s">
        <v>73</v>
      </c>
      <c r="C7" s="107"/>
      <c r="D7" s="107"/>
      <c r="E7" s="107"/>
      <c r="F7" s="107"/>
      <c r="G7" s="108"/>
      <c r="H7" s="111"/>
      <c r="I7" s="112"/>
      <c r="J7" s="112"/>
      <c r="K7" s="112"/>
      <c r="L7" s="112"/>
      <c r="M7" s="112"/>
    </row>
    <row r="8" spans="1:13" ht="31" x14ac:dyDescent="0.35">
      <c r="A8" s="32" t="s">
        <v>27</v>
      </c>
      <c r="B8" s="106" t="s">
        <v>30</v>
      </c>
      <c r="C8" s="107"/>
      <c r="D8" s="107"/>
      <c r="E8" s="107"/>
      <c r="F8" s="107"/>
      <c r="G8" s="108"/>
      <c r="H8" s="111"/>
      <c r="I8" s="112"/>
      <c r="J8" s="112"/>
      <c r="K8" s="112"/>
      <c r="L8" s="112"/>
      <c r="M8" s="112"/>
    </row>
    <row r="9" spans="1:13" ht="15.5" x14ac:dyDescent="0.35">
      <c r="A9" s="33" t="s">
        <v>28</v>
      </c>
      <c r="B9" s="109" t="s">
        <v>29</v>
      </c>
      <c r="C9" s="107"/>
      <c r="D9" s="107"/>
      <c r="E9" s="107"/>
      <c r="F9" s="107"/>
      <c r="G9" s="108"/>
      <c r="H9" s="111"/>
      <c r="I9" s="112"/>
      <c r="J9" s="112"/>
      <c r="K9" s="112"/>
      <c r="L9" s="112"/>
      <c r="M9" s="112"/>
    </row>
    <row r="10" spans="1:13" ht="15.5" x14ac:dyDescent="0.35">
      <c r="A10" s="34" t="s">
        <v>72</v>
      </c>
      <c r="B10" s="110">
        <v>44849</v>
      </c>
      <c r="C10" s="107"/>
      <c r="D10" s="107"/>
      <c r="E10" s="107"/>
      <c r="F10" s="107"/>
      <c r="G10" s="108"/>
      <c r="H10" s="111"/>
      <c r="I10" s="112"/>
      <c r="J10" s="112"/>
      <c r="K10" s="112"/>
      <c r="L10" s="112"/>
      <c r="M10" s="112"/>
    </row>
  </sheetData>
  <mergeCells count="10">
    <mergeCell ref="H6:M6"/>
    <mergeCell ref="H7:M7"/>
    <mergeCell ref="H8:M8"/>
    <mergeCell ref="H9:M9"/>
    <mergeCell ref="H10:M10"/>
    <mergeCell ref="B6:G6"/>
    <mergeCell ref="B7:G7"/>
    <mergeCell ref="B8:G8"/>
    <mergeCell ref="B9:G9"/>
    <mergeCell ref="B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24C5-56AB-418A-AEDD-F40043F6232B}">
  <dimension ref="A2:E34"/>
  <sheetViews>
    <sheetView zoomScale="70" zoomScaleNormal="70" workbookViewId="0">
      <selection activeCell="J11" sqref="J11"/>
    </sheetView>
  </sheetViews>
  <sheetFormatPr defaultRowHeight="14.5" x14ac:dyDescent="0.35"/>
  <cols>
    <col min="1" max="1" width="2.453125" customWidth="1"/>
    <col min="2" max="2" width="36.1796875" customWidth="1"/>
    <col min="3" max="3" width="14.1796875" customWidth="1"/>
    <col min="4" max="4" width="15.54296875" customWidth="1"/>
    <col min="5" max="5" width="16.81640625" customWidth="1"/>
  </cols>
  <sheetData>
    <row r="2" spans="1:5" ht="23.25" customHeight="1" x14ac:dyDescent="0.35">
      <c r="A2" s="35"/>
      <c r="B2" s="36"/>
      <c r="C2" s="36"/>
      <c r="D2" s="36"/>
      <c r="E2" s="36"/>
    </row>
    <row r="3" spans="1:5" ht="15" customHeight="1" x14ac:dyDescent="0.35">
      <c r="A3" s="35"/>
      <c r="B3" s="36"/>
      <c r="C3" s="36"/>
      <c r="D3" s="36"/>
      <c r="E3" s="37"/>
    </row>
    <row r="4" spans="1:5" ht="48" customHeight="1" x14ac:dyDescent="0.35">
      <c r="A4" s="35"/>
      <c r="B4" s="115" t="s">
        <v>77</v>
      </c>
      <c r="C4" s="115"/>
      <c r="D4" s="115"/>
      <c r="E4" s="115"/>
    </row>
    <row r="5" spans="1:5" ht="15.5" x14ac:dyDescent="0.35">
      <c r="A5" s="35"/>
      <c r="B5" s="35"/>
      <c r="C5" s="35"/>
      <c r="D5" s="35"/>
      <c r="E5" s="35"/>
    </row>
    <row r="6" spans="1:5" ht="15.5" x14ac:dyDescent="0.35">
      <c r="A6" s="35"/>
      <c r="B6" s="116" t="s">
        <v>57</v>
      </c>
      <c r="C6" s="116" t="s">
        <v>78</v>
      </c>
      <c r="D6" s="116" t="s">
        <v>79</v>
      </c>
      <c r="E6" s="116" t="s">
        <v>80</v>
      </c>
    </row>
    <row r="7" spans="1:5" ht="15.5" x14ac:dyDescent="0.35">
      <c r="A7" s="35"/>
      <c r="B7" s="116"/>
      <c r="C7" s="116"/>
      <c r="D7" s="116"/>
      <c r="E7" s="116"/>
    </row>
    <row r="8" spans="1:5" ht="15.5" x14ac:dyDescent="0.35">
      <c r="A8" s="35"/>
      <c r="B8" s="116"/>
      <c r="C8" s="116" t="s">
        <v>56</v>
      </c>
      <c r="D8" s="116" t="s">
        <v>56</v>
      </c>
      <c r="E8" s="116" t="s">
        <v>56</v>
      </c>
    </row>
    <row r="9" spans="1:5" ht="16" thickBot="1" x14ac:dyDescent="0.4">
      <c r="A9" s="35"/>
      <c r="B9" s="113" t="s">
        <v>55</v>
      </c>
      <c r="C9" s="114"/>
      <c r="D9" s="114"/>
      <c r="E9" s="114"/>
    </row>
    <row r="10" spans="1:5" ht="16" thickBot="1" x14ac:dyDescent="0.4">
      <c r="A10" s="35"/>
      <c r="B10" s="38"/>
      <c r="C10" s="39"/>
      <c r="D10" s="40"/>
      <c r="E10" s="41"/>
    </row>
    <row r="11" spans="1:5" ht="16" thickBot="1" x14ac:dyDescent="0.4">
      <c r="A11" s="35"/>
      <c r="B11" s="42"/>
      <c r="C11" s="39"/>
      <c r="D11" s="40"/>
      <c r="E11" s="41"/>
    </row>
    <row r="12" spans="1:5" ht="16" thickBot="1" x14ac:dyDescent="0.4">
      <c r="A12" s="35"/>
      <c r="B12" s="42"/>
      <c r="C12" s="40"/>
      <c r="D12" s="40"/>
      <c r="E12" s="41"/>
    </row>
    <row r="13" spans="1:5" ht="16" thickBot="1" x14ac:dyDescent="0.4">
      <c r="A13" s="35"/>
      <c r="B13" s="42"/>
      <c r="C13" s="40"/>
      <c r="D13" s="40"/>
      <c r="E13" s="41"/>
    </row>
    <row r="14" spans="1:5" ht="16" thickBot="1" x14ac:dyDescent="0.4">
      <c r="A14" s="35"/>
      <c r="B14" s="42"/>
      <c r="C14" s="40"/>
      <c r="D14" s="40"/>
      <c r="E14" s="41"/>
    </row>
    <row r="15" spans="1:5" ht="16" thickBot="1" x14ac:dyDescent="0.4">
      <c r="A15" s="35"/>
      <c r="B15" s="42"/>
      <c r="C15" s="40"/>
      <c r="D15" s="40"/>
      <c r="E15" s="41"/>
    </row>
    <row r="16" spans="1:5" ht="16" thickBot="1" x14ac:dyDescent="0.4">
      <c r="A16" s="35"/>
      <c r="B16" s="42"/>
      <c r="C16" s="40"/>
      <c r="D16" s="40"/>
      <c r="E16" s="41"/>
    </row>
    <row r="17" spans="1:5" ht="16" thickBot="1" x14ac:dyDescent="0.4">
      <c r="A17" s="35"/>
      <c r="B17" s="42"/>
      <c r="C17" s="40"/>
      <c r="D17" s="40"/>
      <c r="E17" s="41"/>
    </row>
    <row r="18" spans="1:5" ht="16" thickBot="1" x14ac:dyDescent="0.4">
      <c r="A18" s="35"/>
      <c r="B18" s="42"/>
      <c r="C18" s="40"/>
      <c r="D18" s="40"/>
      <c r="E18" s="41"/>
    </row>
    <row r="19" spans="1:5" ht="16" thickBot="1" x14ac:dyDescent="0.4">
      <c r="A19" s="35"/>
      <c r="B19" s="42"/>
      <c r="C19" s="40"/>
      <c r="D19" s="40"/>
      <c r="E19" s="41"/>
    </row>
    <row r="20" spans="1:5" ht="16" thickBot="1" x14ac:dyDescent="0.4">
      <c r="A20" s="35"/>
      <c r="B20" s="42"/>
      <c r="C20" s="40"/>
      <c r="D20" s="40"/>
      <c r="E20" s="41"/>
    </row>
    <row r="21" spans="1:5" ht="16" thickBot="1" x14ac:dyDescent="0.4">
      <c r="A21" s="35"/>
      <c r="B21" s="42"/>
      <c r="C21" s="43"/>
      <c r="D21" s="40"/>
      <c r="E21" s="41"/>
    </row>
    <row r="22" spans="1:5" ht="16" thickBot="1" x14ac:dyDescent="0.4">
      <c r="A22" s="35"/>
      <c r="B22" s="42"/>
      <c r="C22" s="40"/>
      <c r="D22" s="40"/>
      <c r="E22" s="41"/>
    </row>
    <row r="23" spans="1:5" ht="16" thickBot="1" x14ac:dyDescent="0.4">
      <c r="A23" s="35"/>
      <c r="B23" s="42"/>
      <c r="C23" s="40"/>
      <c r="D23" s="40"/>
      <c r="E23" s="41"/>
    </row>
    <row r="24" spans="1:5" ht="16" thickBot="1" x14ac:dyDescent="0.4">
      <c r="A24" s="35"/>
      <c r="B24" s="42"/>
      <c r="C24" s="40"/>
      <c r="D24" s="40"/>
      <c r="E24" s="41"/>
    </row>
    <row r="25" spans="1:5" ht="16" thickBot="1" x14ac:dyDescent="0.4">
      <c r="A25" s="35"/>
      <c r="B25" s="42"/>
      <c r="C25" s="40"/>
      <c r="D25" s="40"/>
      <c r="E25" s="41"/>
    </row>
    <row r="26" spans="1:5" ht="16" thickBot="1" x14ac:dyDescent="0.4">
      <c r="A26" s="35"/>
      <c r="B26" s="42"/>
      <c r="C26" s="40"/>
      <c r="D26" s="40"/>
      <c r="E26" s="41"/>
    </row>
    <row r="27" spans="1:5" ht="15.5" x14ac:dyDescent="0.35">
      <c r="A27" s="35"/>
      <c r="B27" s="44"/>
      <c r="C27" s="41"/>
      <c r="D27" s="41"/>
      <c r="E27" s="41"/>
    </row>
    <row r="28" spans="1:5" ht="15.5" x14ac:dyDescent="0.35">
      <c r="A28" s="35"/>
      <c r="B28" s="45"/>
      <c r="C28" s="41"/>
      <c r="D28" s="41"/>
      <c r="E28" s="41"/>
    </row>
    <row r="29" spans="1:5" ht="15" customHeight="1" x14ac:dyDescent="0.35">
      <c r="A29" s="35"/>
      <c r="B29" s="46" t="s">
        <v>75</v>
      </c>
      <c r="C29" s="41">
        <f>SUM(C10:C28)</f>
        <v>0</v>
      </c>
      <c r="D29" s="41">
        <f>SUM(D10:D28)</f>
        <v>0</v>
      </c>
      <c r="E29" s="41">
        <f>SUM(E10:E28)</f>
        <v>0</v>
      </c>
    </row>
    <row r="30" spans="1:5" ht="15.5" x14ac:dyDescent="0.35">
      <c r="A30" s="35"/>
      <c r="B30" s="35"/>
      <c r="C30" s="35"/>
      <c r="D30" s="35"/>
      <c r="E30" s="35"/>
    </row>
    <row r="31" spans="1:5" ht="15.5" x14ac:dyDescent="0.35">
      <c r="A31" s="35"/>
      <c r="B31" s="47"/>
      <c r="C31" s="35"/>
      <c r="D31" s="35"/>
      <c r="E31" s="35"/>
    </row>
    <row r="32" spans="1:5" ht="15.5" x14ac:dyDescent="0.35">
      <c r="A32" s="35"/>
      <c r="B32" s="47"/>
      <c r="C32" s="35"/>
      <c r="D32" s="35"/>
      <c r="E32" s="35"/>
    </row>
    <row r="33" spans="2:2" x14ac:dyDescent="0.35">
      <c r="B33" s="20"/>
    </row>
    <row r="34" spans="2:2" x14ac:dyDescent="0.35">
      <c r="B34" s="20"/>
    </row>
  </sheetData>
  <mergeCells count="6">
    <mergeCell ref="B9:E9"/>
    <mergeCell ref="B4:E4"/>
    <mergeCell ref="B6:B8"/>
    <mergeCell ref="C6:C8"/>
    <mergeCell ref="D6:D8"/>
    <mergeCell ref="E6:E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view="pageBreakPreview" zoomScaleSheetLayoutView="100" workbookViewId="0">
      <selection activeCell="C3" sqref="C3"/>
    </sheetView>
  </sheetViews>
  <sheetFormatPr defaultColWidth="9.1796875" defaultRowHeight="12" x14ac:dyDescent="0.3"/>
  <cols>
    <col min="1" max="1" width="5.81640625" style="1" customWidth="1"/>
    <col min="2" max="2" width="69.1796875" style="1" customWidth="1"/>
    <col min="3" max="3" width="15.453125" style="1" customWidth="1"/>
    <col min="4" max="4" width="14.81640625" style="1" customWidth="1"/>
    <col min="5" max="6" width="13.81640625" style="1" customWidth="1"/>
    <col min="7" max="8" width="13.1796875" style="1" customWidth="1"/>
    <col min="9" max="16384" width="9.1796875" style="1"/>
  </cols>
  <sheetData>
    <row r="1" spans="1:8" ht="14.5" x14ac:dyDescent="0.35">
      <c r="A1" s="31"/>
      <c r="B1" s="48" t="s">
        <v>76</v>
      </c>
      <c r="C1" s="49"/>
      <c r="D1" s="50"/>
      <c r="E1" s="31"/>
      <c r="F1" s="31"/>
      <c r="G1" s="31"/>
      <c r="H1" s="31"/>
    </row>
    <row r="2" spans="1:8" ht="14.5" x14ac:dyDescent="0.35">
      <c r="A2" s="51"/>
      <c r="B2" s="52" t="s">
        <v>81</v>
      </c>
      <c r="C2" s="53"/>
      <c r="D2" s="54"/>
      <c r="E2" s="55"/>
      <c r="F2" s="55"/>
      <c r="G2" s="55"/>
      <c r="H2" s="55"/>
    </row>
    <row r="3" spans="1:8" ht="14.5" x14ac:dyDescent="0.35">
      <c r="A3" s="55"/>
      <c r="B3" s="56" t="s">
        <v>82</v>
      </c>
      <c r="C3" s="57"/>
      <c r="D3" s="58"/>
      <c r="E3" s="55"/>
      <c r="F3" s="55"/>
      <c r="G3" s="55"/>
      <c r="H3" s="55"/>
    </row>
    <row r="4" spans="1:8" ht="14" x14ac:dyDescent="0.3">
      <c r="A4" s="31"/>
      <c r="B4" s="31"/>
      <c r="C4" s="31"/>
      <c r="D4" s="31"/>
      <c r="E4" s="31"/>
      <c r="F4" s="31"/>
      <c r="G4" s="31"/>
      <c r="H4" s="31"/>
    </row>
    <row r="5" spans="1:8" ht="12" customHeight="1" x14ac:dyDescent="0.3">
      <c r="A5" s="31"/>
      <c r="B5" s="122" t="s">
        <v>83</v>
      </c>
      <c r="C5" s="124" t="s">
        <v>84</v>
      </c>
      <c r="D5" s="118" t="s">
        <v>85</v>
      </c>
      <c r="E5" s="118" t="s">
        <v>1</v>
      </c>
      <c r="F5" s="126" t="s">
        <v>0</v>
      </c>
      <c r="G5" s="118" t="s">
        <v>86</v>
      </c>
      <c r="H5" s="119"/>
    </row>
    <row r="6" spans="1:8" ht="14" x14ac:dyDescent="0.3">
      <c r="A6" s="31"/>
      <c r="B6" s="123"/>
      <c r="C6" s="125"/>
      <c r="D6" s="125"/>
      <c r="E6" s="120"/>
      <c r="F6" s="127"/>
      <c r="G6" s="120" t="s">
        <v>87</v>
      </c>
      <c r="H6" s="121" t="s">
        <v>31</v>
      </c>
    </row>
    <row r="7" spans="1:8" ht="39" customHeight="1" x14ac:dyDescent="0.3">
      <c r="A7" s="31"/>
      <c r="B7" s="123"/>
      <c r="C7" s="125"/>
      <c r="D7" s="125"/>
      <c r="E7" s="120"/>
      <c r="F7" s="128"/>
      <c r="G7" s="120"/>
      <c r="H7" s="121"/>
    </row>
    <row r="8" spans="1:8" ht="14" x14ac:dyDescent="0.3">
      <c r="A8" s="31"/>
      <c r="B8" s="129" t="s">
        <v>13</v>
      </c>
      <c r="C8" s="130"/>
      <c r="D8" s="130"/>
      <c r="E8" s="59"/>
      <c r="F8" s="59"/>
      <c r="G8" s="59"/>
      <c r="H8" s="59"/>
    </row>
    <row r="9" spans="1:8" ht="14" x14ac:dyDescent="0.3">
      <c r="A9" s="31"/>
      <c r="B9" s="60" t="s">
        <v>2</v>
      </c>
      <c r="C9" s="59"/>
      <c r="D9" s="59"/>
      <c r="E9" s="59"/>
      <c r="F9" s="61">
        <f>F10+F11+F12+F13</f>
        <v>0</v>
      </c>
      <c r="G9" s="59"/>
      <c r="H9" s="62"/>
    </row>
    <row r="10" spans="1:8" ht="15" customHeight="1" x14ac:dyDescent="0.35">
      <c r="A10" s="31"/>
      <c r="B10" s="63" t="s">
        <v>3</v>
      </c>
      <c r="C10" s="64" t="s">
        <v>88</v>
      </c>
      <c r="D10" s="65"/>
      <c r="E10" s="65"/>
      <c r="F10" s="65">
        <f>D10*E10</f>
        <v>0</v>
      </c>
      <c r="G10" s="65"/>
      <c r="H10" s="66"/>
    </row>
    <row r="11" spans="1:8" ht="12.75" customHeight="1" x14ac:dyDescent="0.35">
      <c r="A11" s="31"/>
      <c r="B11" s="63" t="s">
        <v>4</v>
      </c>
      <c r="C11" s="64" t="s">
        <v>88</v>
      </c>
      <c r="D11" s="65"/>
      <c r="E11" s="65"/>
      <c r="F11" s="65">
        <f t="shared" ref="F11:F13" si="0">D11*E11</f>
        <v>0</v>
      </c>
      <c r="G11" s="65"/>
      <c r="H11" s="66"/>
    </row>
    <row r="12" spans="1:8" ht="14.5" x14ac:dyDescent="0.35">
      <c r="A12" s="31"/>
      <c r="B12" s="63"/>
      <c r="C12" s="64"/>
      <c r="D12" s="65"/>
      <c r="E12" s="65"/>
      <c r="F12" s="65">
        <f t="shared" si="0"/>
        <v>0</v>
      </c>
      <c r="G12" s="65"/>
      <c r="H12" s="66"/>
    </row>
    <row r="13" spans="1:8" ht="14.5" x14ac:dyDescent="0.35">
      <c r="A13" s="31"/>
      <c r="B13" s="63"/>
      <c r="C13" s="64"/>
      <c r="D13" s="65"/>
      <c r="E13" s="65"/>
      <c r="F13" s="65">
        <f t="shared" si="0"/>
        <v>0</v>
      </c>
      <c r="G13" s="65"/>
      <c r="H13" s="66"/>
    </row>
    <row r="14" spans="1:8" ht="12" customHeight="1" x14ac:dyDescent="0.3">
      <c r="A14" s="31"/>
      <c r="B14" s="67" t="s">
        <v>35</v>
      </c>
      <c r="C14" s="68"/>
      <c r="D14" s="68"/>
      <c r="E14" s="69"/>
      <c r="F14" s="70">
        <f>(F15+F16)</f>
        <v>0</v>
      </c>
      <c r="G14" s="68"/>
      <c r="H14" s="71"/>
    </row>
    <row r="15" spans="1:8" ht="14.5" x14ac:dyDescent="0.35">
      <c r="A15" s="31"/>
      <c r="B15" s="63" t="s">
        <v>39</v>
      </c>
      <c r="C15" s="64"/>
      <c r="D15" s="65"/>
      <c r="E15" s="65"/>
      <c r="F15" s="65"/>
      <c r="G15" s="65"/>
      <c r="H15" s="66"/>
    </row>
    <row r="16" spans="1:8" ht="14.5" x14ac:dyDescent="0.35">
      <c r="A16" s="31"/>
      <c r="B16" s="63" t="s">
        <v>40</v>
      </c>
      <c r="C16" s="64"/>
      <c r="D16" s="65"/>
      <c r="E16" s="65"/>
      <c r="F16" s="65"/>
      <c r="G16" s="65"/>
      <c r="H16" s="66"/>
    </row>
    <row r="17" spans="1:8" ht="14" x14ac:dyDescent="0.3">
      <c r="A17" s="31"/>
      <c r="B17" s="72" t="s">
        <v>5</v>
      </c>
      <c r="C17" s="73"/>
      <c r="D17" s="73"/>
      <c r="E17" s="73"/>
      <c r="F17" s="74">
        <f>F9+F14</f>
        <v>0</v>
      </c>
      <c r="G17" s="73"/>
      <c r="H17" s="75"/>
    </row>
    <row r="18" spans="1:8" ht="14" x14ac:dyDescent="0.3">
      <c r="A18" s="31"/>
      <c r="B18" s="60" t="s">
        <v>37</v>
      </c>
      <c r="C18" s="59"/>
      <c r="D18" s="59"/>
      <c r="E18" s="59"/>
      <c r="F18" s="59"/>
      <c r="G18" s="59"/>
      <c r="H18" s="62"/>
    </row>
    <row r="19" spans="1:8" ht="14.5" x14ac:dyDescent="0.35">
      <c r="A19" s="31"/>
      <c r="B19" s="76" t="s">
        <v>6</v>
      </c>
      <c r="C19" s="64"/>
      <c r="D19" s="65"/>
      <c r="E19" s="65"/>
      <c r="F19" s="65">
        <f t="shared" ref="F19:F26" si="1">D19*E19</f>
        <v>0</v>
      </c>
      <c r="G19" s="65"/>
      <c r="H19" s="66"/>
    </row>
    <row r="20" spans="1:8" ht="14.5" x14ac:dyDescent="0.35">
      <c r="A20" s="31"/>
      <c r="B20" s="76" t="s">
        <v>7</v>
      </c>
      <c r="C20" s="64"/>
      <c r="D20" s="65"/>
      <c r="E20" s="65"/>
      <c r="F20" s="65">
        <f t="shared" si="1"/>
        <v>0</v>
      </c>
      <c r="G20" s="65"/>
      <c r="H20" s="66"/>
    </row>
    <row r="21" spans="1:8" ht="14.5" x14ac:dyDescent="0.35">
      <c r="A21" s="31"/>
      <c r="B21" s="76" t="s">
        <v>8</v>
      </c>
      <c r="C21" s="64"/>
      <c r="D21" s="65"/>
      <c r="E21" s="65"/>
      <c r="F21" s="65">
        <f t="shared" si="1"/>
        <v>0</v>
      </c>
      <c r="G21" s="65"/>
      <c r="H21" s="66"/>
    </row>
    <row r="22" spans="1:8" ht="14.5" x14ac:dyDescent="0.35">
      <c r="A22" s="31"/>
      <c r="B22" s="76" t="s">
        <v>9</v>
      </c>
      <c r="C22" s="64"/>
      <c r="D22" s="65"/>
      <c r="E22" s="65"/>
      <c r="F22" s="65">
        <f t="shared" si="1"/>
        <v>0</v>
      </c>
      <c r="G22" s="65"/>
      <c r="H22" s="66"/>
    </row>
    <row r="23" spans="1:8" ht="14.5" x14ac:dyDescent="0.35">
      <c r="A23" s="31"/>
      <c r="B23" s="76" t="s">
        <v>10</v>
      </c>
      <c r="C23" s="64"/>
      <c r="D23" s="65"/>
      <c r="E23" s="65"/>
      <c r="F23" s="65">
        <f t="shared" si="1"/>
        <v>0</v>
      </c>
      <c r="G23" s="65"/>
      <c r="H23" s="66"/>
    </row>
    <row r="24" spans="1:8" ht="14.5" x14ac:dyDescent="0.35">
      <c r="A24" s="31"/>
      <c r="B24" s="76" t="s">
        <v>11</v>
      </c>
      <c r="C24" s="64"/>
      <c r="D24" s="65"/>
      <c r="E24" s="65"/>
      <c r="F24" s="65">
        <f t="shared" si="1"/>
        <v>0</v>
      </c>
      <c r="G24" s="65"/>
      <c r="H24" s="66"/>
    </row>
    <row r="25" spans="1:8" ht="14.5" x14ac:dyDescent="0.35">
      <c r="A25" s="31"/>
      <c r="B25" s="76" t="s">
        <v>14</v>
      </c>
      <c r="C25" s="64"/>
      <c r="D25" s="65"/>
      <c r="E25" s="65"/>
      <c r="F25" s="65">
        <f t="shared" si="1"/>
        <v>0</v>
      </c>
      <c r="G25" s="65"/>
      <c r="H25" s="66"/>
    </row>
    <row r="26" spans="1:8" ht="14.5" x14ac:dyDescent="0.35">
      <c r="A26" s="31"/>
      <c r="B26" s="77" t="s">
        <v>15</v>
      </c>
      <c r="C26" s="64"/>
      <c r="D26" s="65"/>
      <c r="E26" s="65"/>
      <c r="F26" s="65">
        <f t="shared" si="1"/>
        <v>0</v>
      </c>
      <c r="G26" s="65"/>
      <c r="H26" s="66"/>
    </row>
    <row r="27" spans="1:8" ht="14" x14ac:dyDescent="0.3">
      <c r="A27" s="31"/>
      <c r="B27" s="72" t="s">
        <v>38</v>
      </c>
      <c r="C27" s="73"/>
      <c r="D27" s="73"/>
      <c r="E27" s="73"/>
      <c r="F27" s="73">
        <f>SUM(F19:F26)</f>
        <v>0</v>
      </c>
      <c r="G27" s="73"/>
      <c r="H27" s="73"/>
    </row>
    <row r="28" spans="1:8" ht="14" x14ac:dyDescent="0.3">
      <c r="A28" s="31"/>
      <c r="B28" s="72" t="s">
        <v>89</v>
      </c>
      <c r="C28" s="73"/>
      <c r="D28" s="73"/>
      <c r="E28" s="73"/>
      <c r="F28" s="74">
        <f>F17+F27</f>
        <v>0</v>
      </c>
      <c r="G28" s="73"/>
      <c r="H28" s="75"/>
    </row>
    <row r="29" spans="1:8" ht="28.25" customHeight="1" x14ac:dyDescent="0.3">
      <c r="A29" s="31"/>
      <c r="B29" s="78" t="s">
        <v>24</v>
      </c>
      <c r="C29" s="79"/>
      <c r="D29" s="79"/>
      <c r="E29" s="80"/>
      <c r="F29" s="59"/>
      <c r="G29" s="59"/>
      <c r="H29" s="81"/>
    </row>
    <row r="30" spans="1:8" ht="14" x14ac:dyDescent="0.3">
      <c r="A30" s="31"/>
      <c r="B30" s="82" t="s">
        <v>16</v>
      </c>
      <c r="C30" s="64"/>
      <c r="D30" s="65"/>
      <c r="E30" s="65"/>
      <c r="F30" s="65">
        <f t="shared" ref="F30:F34" si="2">D30*E30</f>
        <v>0</v>
      </c>
      <c r="G30" s="65"/>
      <c r="H30" s="66"/>
    </row>
    <row r="31" spans="1:8" ht="14" x14ac:dyDescent="0.3">
      <c r="A31" s="31"/>
      <c r="B31" s="82" t="s">
        <v>17</v>
      </c>
      <c r="C31" s="64"/>
      <c r="D31" s="65"/>
      <c r="E31" s="65"/>
      <c r="F31" s="65">
        <f t="shared" si="2"/>
        <v>0</v>
      </c>
      <c r="G31" s="65"/>
      <c r="H31" s="66"/>
    </row>
    <row r="32" spans="1:8" ht="14" x14ac:dyDescent="0.3">
      <c r="A32" s="31"/>
      <c r="B32" s="82" t="s">
        <v>18</v>
      </c>
      <c r="C32" s="64"/>
      <c r="D32" s="65"/>
      <c r="E32" s="65"/>
      <c r="F32" s="65">
        <f t="shared" si="2"/>
        <v>0</v>
      </c>
      <c r="G32" s="65"/>
      <c r="H32" s="66"/>
    </row>
    <row r="33" spans="1:8" ht="14" x14ac:dyDescent="0.3">
      <c r="A33" s="31"/>
      <c r="B33" s="82" t="s">
        <v>33</v>
      </c>
      <c r="C33" s="64"/>
      <c r="D33" s="65"/>
      <c r="E33" s="65"/>
      <c r="F33" s="65">
        <f t="shared" si="2"/>
        <v>0</v>
      </c>
      <c r="G33" s="65"/>
      <c r="H33" s="66"/>
    </row>
    <row r="34" spans="1:8" ht="14" x14ac:dyDescent="0.3">
      <c r="A34" s="31"/>
      <c r="B34" s="82"/>
      <c r="C34" s="64"/>
      <c r="D34" s="65"/>
      <c r="E34" s="65"/>
      <c r="F34" s="65">
        <f t="shared" si="2"/>
        <v>0</v>
      </c>
      <c r="G34" s="65"/>
      <c r="H34" s="66"/>
    </row>
    <row r="35" spans="1:8" ht="14" x14ac:dyDescent="0.3">
      <c r="A35" s="31"/>
      <c r="B35" s="72" t="s">
        <v>36</v>
      </c>
      <c r="C35" s="73"/>
      <c r="D35" s="73"/>
      <c r="E35" s="73"/>
      <c r="F35" s="73">
        <f>SUM(F30:F34)</f>
        <v>0</v>
      </c>
      <c r="G35" s="73"/>
      <c r="H35" s="73"/>
    </row>
    <row r="36" spans="1:8" ht="54.65" customHeight="1" x14ac:dyDescent="0.3">
      <c r="A36" s="31"/>
      <c r="B36" s="83" t="s">
        <v>19</v>
      </c>
      <c r="C36" s="84"/>
      <c r="D36" s="84"/>
      <c r="E36" s="84"/>
      <c r="F36" s="84"/>
      <c r="G36" s="84"/>
      <c r="H36" s="84"/>
    </row>
    <row r="37" spans="1:8" ht="12.75" customHeight="1" x14ac:dyDescent="0.3">
      <c r="A37" s="31"/>
      <c r="B37" s="82" t="s">
        <v>20</v>
      </c>
      <c r="C37" s="64"/>
      <c r="D37" s="65"/>
      <c r="E37" s="65"/>
      <c r="F37" s="65">
        <f t="shared" ref="F37:F41" si="3">D37*E37</f>
        <v>0</v>
      </c>
      <c r="G37" s="65"/>
      <c r="H37" s="66"/>
    </row>
    <row r="38" spans="1:8" ht="21" customHeight="1" x14ac:dyDescent="0.3">
      <c r="A38" s="31"/>
      <c r="B38" s="82" t="s">
        <v>22</v>
      </c>
      <c r="C38" s="64"/>
      <c r="D38" s="65"/>
      <c r="E38" s="65"/>
      <c r="F38" s="65">
        <f t="shared" si="3"/>
        <v>0</v>
      </c>
      <c r="G38" s="65"/>
      <c r="H38" s="66"/>
    </row>
    <row r="39" spans="1:8" ht="12.75" customHeight="1" x14ac:dyDescent="0.3">
      <c r="A39" s="31"/>
      <c r="B39" s="82" t="s">
        <v>23</v>
      </c>
      <c r="C39" s="64"/>
      <c r="D39" s="65"/>
      <c r="E39" s="65"/>
      <c r="F39" s="65">
        <f t="shared" si="3"/>
        <v>0</v>
      </c>
      <c r="G39" s="65"/>
      <c r="H39" s="66"/>
    </row>
    <row r="40" spans="1:8" ht="12.75" customHeight="1" x14ac:dyDescent="0.3">
      <c r="A40" s="31"/>
      <c r="B40" s="82" t="s">
        <v>34</v>
      </c>
      <c r="C40" s="64"/>
      <c r="D40" s="65"/>
      <c r="E40" s="65"/>
      <c r="F40" s="65">
        <f t="shared" si="3"/>
        <v>0</v>
      </c>
      <c r="G40" s="65"/>
      <c r="H40" s="66"/>
    </row>
    <row r="41" spans="1:8" ht="12.75" customHeight="1" x14ac:dyDescent="0.3">
      <c r="A41" s="31"/>
      <c r="B41" s="82"/>
      <c r="C41" s="64"/>
      <c r="D41" s="65"/>
      <c r="E41" s="65"/>
      <c r="F41" s="65">
        <f t="shared" si="3"/>
        <v>0</v>
      </c>
      <c r="G41" s="65"/>
      <c r="H41" s="66"/>
    </row>
    <row r="42" spans="1:8" ht="12.75" customHeight="1" x14ac:dyDescent="0.3">
      <c r="A42" s="31"/>
      <c r="B42" s="72" t="s">
        <v>21</v>
      </c>
      <c r="C42" s="73"/>
      <c r="D42" s="73"/>
      <c r="E42" s="73"/>
      <c r="F42" s="73">
        <f>SUM(F37:F41)</f>
        <v>0</v>
      </c>
      <c r="G42" s="73"/>
      <c r="H42" s="75"/>
    </row>
    <row r="43" spans="1:8" ht="14" x14ac:dyDescent="0.3">
      <c r="A43" s="31"/>
      <c r="B43" s="131" t="s">
        <v>90</v>
      </c>
      <c r="C43" s="132"/>
      <c r="D43" s="132"/>
      <c r="E43" s="133"/>
      <c r="F43" s="85">
        <f>F28+F35+F42</f>
        <v>0</v>
      </c>
      <c r="G43" s="86"/>
      <c r="H43" s="87"/>
    </row>
    <row r="44" spans="1:8" ht="14" x14ac:dyDescent="0.3">
      <c r="A44" s="31"/>
      <c r="B44" s="131" t="s">
        <v>91</v>
      </c>
      <c r="C44" s="132"/>
      <c r="D44" s="132"/>
      <c r="E44" s="132"/>
      <c r="F44" s="88"/>
      <c r="G44" s="86"/>
      <c r="H44" s="89"/>
    </row>
    <row r="45" spans="1:8" ht="14" x14ac:dyDescent="0.3">
      <c r="A45" s="31"/>
      <c r="B45" s="134" t="s">
        <v>32</v>
      </c>
      <c r="C45" s="135"/>
      <c r="D45" s="135"/>
      <c r="E45" s="135"/>
      <c r="F45" s="135"/>
      <c r="G45" s="136"/>
      <c r="H45" s="90"/>
    </row>
    <row r="46" spans="1:8" ht="14" x14ac:dyDescent="0.3">
      <c r="A46" s="31"/>
      <c r="B46" s="31"/>
      <c r="C46" s="31"/>
      <c r="D46" s="31"/>
      <c r="E46" s="31"/>
      <c r="F46" s="31"/>
      <c r="G46" s="31"/>
      <c r="H46" s="31"/>
    </row>
    <row r="47" spans="1:8" ht="14" x14ac:dyDescent="0.3">
      <c r="A47" s="31"/>
      <c r="B47" s="31"/>
      <c r="C47" s="31"/>
      <c r="D47" s="31"/>
      <c r="E47" s="31"/>
      <c r="F47" s="31"/>
      <c r="G47" s="31"/>
      <c r="H47" s="31"/>
    </row>
    <row r="48" spans="1:8" ht="12" customHeight="1" x14ac:dyDescent="0.3">
      <c r="A48" s="117" t="s">
        <v>12</v>
      </c>
      <c r="B48" s="117"/>
      <c r="C48" s="117"/>
      <c r="D48" s="117"/>
      <c r="E48" s="117"/>
      <c r="F48" s="117"/>
      <c r="G48" s="117"/>
      <c r="H48" s="117"/>
    </row>
    <row r="49" spans="1:8" x14ac:dyDescent="0.3">
      <c r="A49" s="117"/>
      <c r="B49" s="117"/>
      <c r="C49" s="117"/>
      <c r="D49" s="117"/>
      <c r="E49" s="117"/>
      <c r="F49" s="117"/>
      <c r="G49" s="117"/>
      <c r="H49" s="117"/>
    </row>
    <row r="50" spans="1:8" ht="15" customHeight="1" x14ac:dyDescent="0.3">
      <c r="A50" s="117"/>
      <c r="B50" s="117"/>
      <c r="C50" s="117"/>
      <c r="D50" s="117"/>
      <c r="E50" s="117"/>
      <c r="F50" s="117"/>
      <c r="G50" s="117"/>
      <c r="H50" s="117"/>
    </row>
    <row r="51" spans="1:8" ht="14" x14ac:dyDescent="0.3">
      <c r="A51" s="91" t="s">
        <v>71</v>
      </c>
      <c r="B51" s="31"/>
      <c r="C51" s="31"/>
      <c r="D51" s="31"/>
      <c r="E51" s="31"/>
      <c r="F51" s="31"/>
      <c r="G51" s="31"/>
      <c r="H51" s="31"/>
    </row>
    <row r="53" spans="1:8" ht="16.5" customHeight="1" x14ac:dyDescent="0.3"/>
  </sheetData>
  <mergeCells count="13">
    <mergeCell ref="A48:H50"/>
    <mergeCell ref="G5:H5"/>
    <mergeCell ref="G6:G7"/>
    <mergeCell ref="H6:H7"/>
    <mergeCell ref="B5:B7"/>
    <mergeCell ref="C5:C7"/>
    <mergeCell ref="D5:D7"/>
    <mergeCell ref="E5:E7"/>
    <mergeCell ref="F5:F7"/>
    <mergeCell ref="B8:D8"/>
    <mergeCell ref="B43:E43"/>
    <mergeCell ref="B44:E44"/>
    <mergeCell ref="B45:G45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2BAE-E31B-4B7A-B9D7-C30637C3AA4A}">
  <dimension ref="B3:O64"/>
  <sheetViews>
    <sheetView tabSelected="1" topLeftCell="H1" zoomScale="70" zoomScaleNormal="70" workbookViewId="0">
      <selection activeCell="H3" sqref="H3:O64"/>
    </sheetView>
  </sheetViews>
  <sheetFormatPr defaultRowHeight="14.5" x14ac:dyDescent="0.35"/>
  <cols>
    <col min="1" max="1" width="5.1796875" customWidth="1"/>
    <col min="2" max="2" width="29.81640625" customWidth="1"/>
    <col min="3" max="3" width="10.1796875" customWidth="1"/>
    <col min="4" max="4" width="11.1796875" customWidth="1"/>
    <col min="5" max="5" width="10.54296875" customWidth="1"/>
    <col min="6" max="6" width="11.36328125" customWidth="1"/>
    <col min="7" max="8" width="10.1796875" customWidth="1"/>
    <col min="10" max="10" width="10.81640625" customWidth="1"/>
    <col min="11" max="11" width="11" customWidth="1"/>
    <col min="12" max="13" width="11.1796875" customWidth="1"/>
    <col min="14" max="14" width="14.1796875" customWidth="1"/>
  </cols>
  <sheetData>
    <row r="3" spans="2:15" ht="18.649999999999999" customHeight="1" x14ac:dyDescent="0.35">
      <c r="H3" s="31"/>
      <c r="I3" s="31"/>
      <c r="J3" s="31"/>
      <c r="K3" s="31"/>
      <c r="L3" s="31"/>
      <c r="M3" s="31"/>
      <c r="N3" s="31"/>
      <c r="O3" s="31"/>
    </row>
    <row r="4" spans="2:15" ht="42" customHeight="1" x14ac:dyDescent="0.35">
      <c r="B4" s="145"/>
      <c r="C4" s="145"/>
      <c r="D4" s="145"/>
      <c r="E4" s="145"/>
      <c r="F4" s="145"/>
      <c r="H4" s="31"/>
      <c r="I4" s="31"/>
      <c r="J4" s="31"/>
      <c r="K4" s="31"/>
      <c r="L4" s="31"/>
      <c r="M4" s="31"/>
      <c r="N4" s="31"/>
      <c r="O4" s="31"/>
    </row>
    <row r="5" spans="2:15" ht="17.5" customHeight="1" thickBot="1" x14ac:dyDescent="0.4">
      <c r="B5" s="19"/>
      <c r="D5" s="19"/>
      <c r="E5" s="19"/>
      <c r="F5" s="19"/>
      <c r="H5" s="31"/>
      <c r="I5" s="31"/>
      <c r="J5" s="31"/>
      <c r="K5" s="31"/>
      <c r="L5" s="31"/>
      <c r="M5" s="31"/>
      <c r="N5" s="31"/>
      <c r="O5" s="31"/>
    </row>
    <row r="6" spans="2:15" ht="17.25" customHeight="1" thickBot="1" x14ac:dyDescent="0.4">
      <c r="B6" s="146" t="s">
        <v>54</v>
      </c>
      <c r="C6" s="7"/>
      <c r="D6" s="151" t="s">
        <v>53</v>
      </c>
      <c r="E6" s="152"/>
      <c r="F6" s="152"/>
      <c r="G6" s="153"/>
      <c r="H6" s="148" t="s">
        <v>52</v>
      </c>
      <c r="I6" s="150" t="s">
        <v>51</v>
      </c>
      <c r="J6" s="150"/>
      <c r="K6" s="150"/>
      <c r="L6" s="150"/>
      <c r="M6" s="141" t="s">
        <v>50</v>
      </c>
      <c r="N6" s="137" t="s">
        <v>49</v>
      </c>
      <c r="O6" s="31"/>
    </row>
    <row r="7" spans="2:15" ht="18" customHeight="1" thickBot="1" x14ac:dyDescent="0.4">
      <c r="B7" s="147"/>
      <c r="C7" s="18"/>
      <c r="D7" s="17">
        <v>1</v>
      </c>
      <c r="E7" s="17">
        <v>2</v>
      </c>
      <c r="F7" s="2">
        <v>3</v>
      </c>
      <c r="G7" s="17">
        <v>4</v>
      </c>
      <c r="H7" s="149"/>
      <c r="I7" s="92">
        <v>1</v>
      </c>
      <c r="J7" s="92">
        <v>2</v>
      </c>
      <c r="K7" s="92">
        <v>3</v>
      </c>
      <c r="L7" s="92">
        <v>4</v>
      </c>
      <c r="M7" s="142"/>
      <c r="N7" s="138"/>
      <c r="O7" s="31"/>
    </row>
    <row r="8" spans="2:15" ht="18" customHeight="1" thickBot="1" x14ac:dyDescent="0.4">
      <c r="B8" s="143"/>
      <c r="C8" t="s">
        <v>44</v>
      </c>
      <c r="D8" s="11"/>
      <c r="E8" s="11"/>
      <c r="F8" s="16"/>
      <c r="G8" s="11"/>
      <c r="H8" s="93"/>
      <c r="I8" s="94"/>
      <c r="J8" s="94"/>
      <c r="K8" s="94"/>
      <c r="L8" s="95"/>
      <c r="M8" s="96"/>
      <c r="N8" s="94"/>
      <c r="O8" s="31"/>
    </row>
    <row r="9" spans="2:15" ht="18" customHeight="1" thickBot="1" x14ac:dyDescent="0.4">
      <c r="B9" s="144"/>
      <c r="C9" t="s">
        <v>47</v>
      </c>
      <c r="D9" s="14"/>
      <c r="E9" s="14"/>
      <c r="F9" s="14"/>
      <c r="G9" s="14"/>
      <c r="H9" s="97"/>
      <c r="I9" s="98"/>
      <c r="J9" s="98"/>
      <c r="K9" s="98"/>
      <c r="L9" s="99"/>
      <c r="M9" s="96"/>
      <c r="N9" s="98"/>
      <c r="O9" s="31"/>
    </row>
    <row r="10" spans="2:15" ht="15" thickBot="1" x14ac:dyDescent="0.4">
      <c r="B10" s="144"/>
      <c r="C10" s="13" t="s">
        <v>42</v>
      </c>
      <c r="D10" s="15">
        <f>D8*D9</f>
        <v>0</v>
      </c>
      <c r="E10" s="15">
        <f>E8*E9</f>
        <v>0</v>
      </c>
      <c r="F10" s="15">
        <f>F8*F9</f>
        <v>0</v>
      </c>
      <c r="G10" s="15">
        <f>G8*G9</f>
        <v>0</v>
      </c>
      <c r="H10" s="100">
        <f>SUM(D10:G10)</f>
        <v>0</v>
      </c>
      <c r="I10" s="101">
        <f>I8*I9</f>
        <v>0</v>
      </c>
      <c r="J10" s="101">
        <f>J8*J9</f>
        <v>0</v>
      </c>
      <c r="K10" s="101">
        <f>K8*K9</f>
        <v>0</v>
      </c>
      <c r="L10" s="101">
        <f>L8*L9</f>
        <v>0</v>
      </c>
      <c r="M10" s="101">
        <f>SUM(I10:L10)</f>
        <v>0</v>
      </c>
      <c r="N10" s="101">
        <f>N8*N9</f>
        <v>0</v>
      </c>
      <c r="O10" s="31"/>
    </row>
    <row r="11" spans="2:15" ht="15" thickBot="1" x14ac:dyDescent="0.4">
      <c r="B11" s="143"/>
      <c r="C11" t="s">
        <v>44</v>
      </c>
      <c r="D11" s="11"/>
      <c r="E11" s="11"/>
      <c r="F11" s="16"/>
      <c r="G11" s="11"/>
      <c r="H11" s="93"/>
      <c r="I11" s="94"/>
      <c r="J11" s="94"/>
      <c r="K11" s="94"/>
      <c r="L11" s="95"/>
      <c r="M11" s="96"/>
      <c r="N11" s="94"/>
      <c r="O11" s="31"/>
    </row>
    <row r="12" spans="2:15" ht="15" thickBot="1" x14ac:dyDescent="0.4">
      <c r="B12" s="144"/>
      <c r="C12" t="s">
        <v>48</v>
      </c>
      <c r="D12" s="14"/>
      <c r="E12" s="14"/>
      <c r="F12" s="14"/>
      <c r="G12" s="14"/>
      <c r="H12" s="97"/>
      <c r="I12" s="98"/>
      <c r="J12" s="98"/>
      <c r="K12" s="98"/>
      <c r="L12" s="99"/>
      <c r="M12" s="96"/>
      <c r="N12" s="98"/>
      <c r="O12" s="31"/>
    </row>
    <row r="13" spans="2:15" ht="15" thickBot="1" x14ac:dyDescent="0.4">
      <c r="B13" s="144"/>
      <c r="C13" s="13" t="s">
        <v>42</v>
      </c>
      <c r="D13" s="15">
        <f>D11*D12</f>
        <v>0</v>
      </c>
      <c r="E13" s="15">
        <f>E11*E12</f>
        <v>0</v>
      </c>
      <c r="F13" s="15">
        <f>F11*F12</f>
        <v>0</v>
      </c>
      <c r="G13" s="15">
        <f>G11*G12</f>
        <v>0</v>
      </c>
      <c r="H13" s="100">
        <f>SUM(D13:G13)</f>
        <v>0</v>
      </c>
      <c r="I13" s="102">
        <f>I11*I12</f>
        <v>0</v>
      </c>
      <c r="J13" s="102">
        <f>J11*J12</f>
        <v>0</v>
      </c>
      <c r="K13" s="102">
        <f>K11*K12</f>
        <v>0</v>
      </c>
      <c r="L13" s="102">
        <f>L11*L12</f>
        <v>0</v>
      </c>
      <c r="M13" s="102">
        <f>SUM(I13:L13)</f>
        <v>0</v>
      </c>
      <c r="N13" s="102">
        <f>N11*N12</f>
        <v>0</v>
      </c>
      <c r="O13" s="31"/>
    </row>
    <row r="14" spans="2:15" ht="15" thickBot="1" x14ac:dyDescent="0.4">
      <c r="B14" s="139"/>
      <c r="C14" t="s">
        <v>44</v>
      </c>
      <c r="D14" s="11"/>
      <c r="E14" s="11"/>
      <c r="F14" s="16"/>
      <c r="G14" s="11"/>
      <c r="H14" s="93"/>
      <c r="I14" s="94"/>
      <c r="J14" s="94"/>
      <c r="K14" s="94"/>
      <c r="L14" s="95"/>
      <c r="M14" s="96"/>
      <c r="N14" s="94"/>
      <c r="O14" s="31"/>
    </row>
    <row r="15" spans="2:15" ht="15" thickBot="1" x14ac:dyDescent="0.4">
      <c r="B15" s="140"/>
      <c r="C15" t="s">
        <v>47</v>
      </c>
      <c r="D15" s="14"/>
      <c r="E15" s="14"/>
      <c r="F15" s="14"/>
      <c r="G15" s="14"/>
      <c r="H15" s="97">
        <v>0</v>
      </c>
      <c r="I15" s="98"/>
      <c r="J15" s="98"/>
      <c r="K15" s="98"/>
      <c r="L15" s="99"/>
      <c r="M15" s="96"/>
      <c r="N15" s="98"/>
      <c r="O15" s="31"/>
    </row>
    <row r="16" spans="2:15" ht="15" thickBot="1" x14ac:dyDescent="0.4">
      <c r="B16" s="140"/>
      <c r="C16" s="13" t="s">
        <v>42</v>
      </c>
      <c r="D16" s="15">
        <f>D14*D15</f>
        <v>0</v>
      </c>
      <c r="E16" s="15">
        <f>E14*E15</f>
        <v>0</v>
      </c>
      <c r="F16" s="15">
        <f>F14*F15</f>
        <v>0</v>
      </c>
      <c r="G16" s="15">
        <f>G14*G15</f>
        <v>0</v>
      </c>
      <c r="H16" s="100">
        <f>SUM(D16:G16)</f>
        <v>0</v>
      </c>
      <c r="I16" s="101">
        <f>I14*I15</f>
        <v>0</v>
      </c>
      <c r="J16" s="101">
        <f>J14*J15</f>
        <v>0</v>
      </c>
      <c r="K16" s="101">
        <f>K14*K15</f>
        <v>0</v>
      </c>
      <c r="L16" s="101">
        <f>L14*L15</f>
        <v>0</v>
      </c>
      <c r="M16" s="101">
        <f>SUM(I16:L16)</f>
        <v>0</v>
      </c>
      <c r="N16" s="101">
        <f>N14*N15</f>
        <v>0</v>
      </c>
      <c r="O16" s="31"/>
    </row>
    <row r="17" spans="2:15" ht="15" thickBot="1" x14ac:dyDescent="0.4">
      <c r="B17" s="143"/>
      <c r="C17" t="s">
        <v>44</v>
      </c>
      <c r="D17" s="11"/>
      <c r="E17" s="11"/>
      <c r="F17" s="9"/>
      <c r="G17" s="11"/>
      <c r="H17" s="93"/>
      <c r="I17" s="94"/>
      <c r="J17" s="94"/>
      <c r="K17" s="94"/>
      <c r="L17" s="95"/>
      <c r="M17" s="96"/>
      <c r="N17" s="94"/>
      <c r="O17" s="31"/>
    </row>
    <row r="18" spans="2:15" ht="15" thickBot="1" x14ac:dyDescent="0.4">
      <c r="B18" s="144"/>
      <c r="C18" t="s">
        <v>43</v>
      </c>
      <c r="D18" s="14"/>
      <c r="E18" s="14"/>
      <c r="F18" s="11"/>
      <c r="G18" s="14"/>
      <c r="H18" s="97"/>
      <c r="I18" s="98"/>
      <c r="J18" s="98"/>
      <c r="K18" s="98"/>
      <c r="L18" s="99"/>
      <c r="M18" s="96"/>
      <c r="N18" s="98"/>
      <c r="O18" s="31"/>
    </row>
    <row r="19" spans="2:15" ht="15" thickBot="1" x14ac:dyDescent="0.4">
      <c r="B19" s="144"/>
      <c r="C19" s="13" t="s">
        <v>42</v>
      </c>
      <c r="D19" s="12">
        <f>D17*D18</f>
        <v>0</v>
      </c>
      <c r="E19" s="12">
        <f>E17*E18</f>
        <v>0</v>
      </c>
      <c r="F19" s="12">
        <f>F17*F18</f>
        <v>0</v>
      </c>
      <c r="G19" s="12">
        <f>G17*G18</f>
        <v>0</v>
      </c>
      <c r="H19" s="100">
        <f>SUM(D19:G19)</f>
        <v>0</v>
      </c>
      <c r="I19" s="101">
        <f>I17*I18</f>
        <v>0</v>
      </c>
      <c r="J19" s="101">
        <f>J17*J18</f>
        <v>0</v>
      </c>
      <c r="K19" s="101">
        <f>K17*K18</f>
        <v>0</v>
      </c>
      <c r="L19" s="101">
        <f>L17*L18</f>
        <v>0</v>
      </c>
      <c r="M19" s="101">
        <f>SUM(I19:L19)</f>
        <v>0</v>
      </c>
      <c r="N19" s="101">
        <f>N17*N18</f>
        <v>0</v>
      </c>
      <c r="O19" s="31"/>
    </row>
    <row r="20" spans="2:15" ht="15" thickBot="1" x14ac:dyDescent="0.4">
      <c r="B20" s="139"/>
      <c r="C20" t="s">
        <v>44</v>
      </c>
      <c r="D20" s="11"/>
      <c r="E20" s="11"/>
      <c r="F20" s="9"/>
      <c r="G20" s="11"/>
      <c r="H20" s="93"/>
      <c r="I20" s="94"/>
      <c r="J20" s="94"/>
      <c r="K20" s="94"/>
      <c r="L20" s="95"/>
      <c r="M20" s="96"/>
      <c r="N20" s="94"/>
      <c r="O20" s="31"/>
    </row>
    <row r="21" spans="2:15" ht="15" thickBot="1" x14ac:dyDescent="0.4">
      <c r="B21" s="140"/>
      <c r="C21" t="s">
        <v>46</v>
      </c>
      <c r="D21" s="10"/>
      <c r="E21" s="10"/>
      <c r="F21" s="11"/>
      <c r="G21" s="10"/>
      <c r="H21" s="97"/>
      <c r="I21" s="98"/>
      <c r="J21" s="98"/>
      <c r="K21" s="98"/>
      <c r="L21" s="99"/>
      <c r="M21" s="96"/>
      <c r="N21" s="98"/>
      <c r="O21" s="31"/>
    </row>
    <row r="22" spans="2:15" ht="15" thickBot="1" x14ac:dyDescent="0.4">
      <c r="B22" s="140"/>
      <c r="C22" s="6" t="s">
        <v>42</v>
      </c>
      <c r="D22" s="5">
        <f>D20*D21</f>
        <v>0</v>
      </c>
      <c r="E22" s="5">
        <f>E20*E21</f>
        <v>0</v>
      </c>
      <c r="F22" s="5">
        <f>F20*F21</f>
        <v>0</v>
      </c>
      <c r="G22" s="5">
        <f>G20*G21</f>
        <v>0</v>
      </c>
      <c r="H22" s="100">
        <f>SUM(D22:G22)</f>
        <v>0</v>
      </c>
      <c r="I22" s="101">
        <f>I20*I21</f>
        <v>0</v>
      </c>
      <c r="J22" s="101">
        <f>J20*J21</f>
        <v>0</v>
      </c>
      <c r="K22" s="101">
        <f>K20*K21</f>
        <v>0</v>
      </c>
      <c r="L22" s="101">
        <f>L20*L21</f>
        <v>0</v>
      </c>
      <c r="M22" s="101">
        <f>SUM(I22:L22)</f>
        <v>0</v>
      </c>
      <c r="N22" s="101">
        <f>N20*N21</f>
        <v>0</v>
      </c>
      <c r="O22" s="31"/>
    </row>
    <row r="23" spans="2:15" ht="15" thickBot="1" x14ac:dyDescent="0.4">
      <c r="B23" s="139"/>
      <c r="C23" t="s">
        <v>44</v>
      </c>
      <c r="D23" s="9"/>
      <c r="E23" s="9"/>
      <c r="F23" s="9"/>
      <c r="G23" s="9"/>
      <c r="H23" s="103"/>
      <c r="I23" s="94"/>
      <c r="J23" s="94"/>
      <c r="K23" s="94"/>
      <c r="L23" s="95"/>
      <c r="M23" s="96"/>
      <c r="N23" s="94"/>
      <c r="O23" s="31"/>
    </row>
    <row r="24" spans="2:15" ht="15" thickBot="1" x14ac:dyDescent="0.4">
      <c r="B24" s="140"/>
      <c r="C24" t="s">
        <v>45</v>
      </c>
      <c r="D24" s="8"/>
      <c r="E24" s="8"/>
      <c r="F24" s="8"/>
      <c r="G24" s="8"/>
      <c r="H24" s="104"/>
      <c r="I24" s="98"/>
      <c r="J24" s="98"/>
      <c r="K24" s="98"/>
      <c r="L24" s="99"/>
      <c r="M24" s="96"/>
      <c r="N24" s="98"/>
      <c r="O24" s="31"/>
    </row>
    <row r="25" spans="2:15" ht="15" thickBot="1" x14ac:dyDescent="0.4">
      <c r="B25" s="140"/>
      <c r="C25" s="6" t="s">
        <v>42</v>
      </c>
      <c r="D25" s="5">
        <f>D23*D24</f>
        <v>0</v>
      </c>
      <c r="E25" s="5">
        <f>E23*E24</f>
        <v>0</v>
      </c>
      <c r="F25" s="5">
        <f>F23*F24</f>
        <v>0</v>
      </c>
      <c r="G25" s="5">
        <f>G23*G24</f>
        <v>0</v>
      </c>
      <c r="H25" s="100">
        <f>SUM(D25:G25)</f>
        <v>0</v>
      </c>
      <c r="I25" s="101">
        <f>I23*I24</f>
        <v>0</v>
      </c>
      <c r="J25" s="101">
        <f>J23*J24</f>
        <v>0</v>
      </c>
      <c r="K25" s="101">
        <f>K23*K24</f>
        <v>0</v>
      </c>
      <c r="L25" s="101">
        <f>L23*L24</f>
        <v>0</v>
      </c>
      <c r="M25" s="101">
        <f>SUM(I25:L25)</f>
        <v>0</v>
      </c>
      <c r="N25" s="101">
        <f>N23*N24</f>
        <v>0</v>
      </c>
      <c r="O25" s="31"/>
    </row>
    <row r="26" spans="2:15" ht="15" thickBot="1" x14ac:dyDescent="0.4">
      <c r="B26" s="139"/>
      <c r="C26" t="s">
        <v>44</v>
      </c>
      <c r="D26" s="9"/>
      <c r="E26" s="9"/>
      <c r="F26" s="9"/>
      <c r="G26" s="9"/>
      <c r="H26" s="103"/>
      <c r="I26" s="94"/>
      <c r="J26" s="94"/>
      <c r="K26" s="94"/>
      <c r="L26" s="95"/>
      <c r="M26" s="96"/>
      <c r="N26" s="94"/>
      <c r="O26" s="31"/>
    </row>
    <row r="27" spans="2:15" ht="15" thickBot="1" x14ac:dyDescent="0.4">
      <c r="B27" s="140"/>
      <c r="C27" t="s">
        <v>43</v>
      </c>
      <c r="D27" s="8"/>
      <c r="E27" s="8"/>
      <c r="F27" s="8"/>
      <c r="G27" s="8"/>
      <c r="H27" s="104"/>
      <c r="I27" s="98"/>
      <c r="J27" s="98"/>
      <c r="K27" s="98"/>
      <c r="L27" s="99"/>
      <c r="M27" s="96"/>
      <c r="N27" s="98"/>
      <c r="O27" s="31"/>
    </row>
    <row r="28" spans="2:15" ht="15" thickBot="1" x14ac:dyDescent="0.4">
      <c r="B28" s="140"/>
      <c r="C28" s="6" t="s">
        <v>42</v>
      </c>
      <c r="D28" s="5">
        <f>D26*D27</f>
        <v>0</v>
      </c>
      <c r="E28" s="5">
        <f>E26*E27</f>
        <v>0</v>
      </c>
      <c r="F28" s="5">
        <f>F26*F27</f>
        <v>0</v>
      </c>
      <c r="G28" s="5">
        <f>G26*G27</f>
        <v>0</v>
      </c>
      <c r="H28" s="100">
        <f>SUM(D28:G28)</f>
        <v>0</v>
      </c>
      <c r="I28" s="101">
        <f>I26*I27</f>
        <v>0</v>
      </c>
      <c r="J28" s="101">
        <f>J26*J27</f>
        <v>0</v>
      </c>
      <c r="K28" s="101">
        <f>K26*K27</f>
        <v>0</v>
      </c>
      <c r="L28" s="101">
        <f>L26*L27</f>
        <v>0</v>
      </c>
      <c r="M28" s="101">
        <f>SUM(I28:L28)</f>
        <v>0</v>
      </c>
      <c r="N28" s="101">
        <f>N26*N27</f>
        <v>0</v>
      </c>
      <c r="O28" s="31"/>
    </row>
    <row r="29" spans="2:15" ht="15" thickBot="1" x14ac:dyDescent="0.4">
      <c r="B29" s="139"/>
      <c r="C29" t="s">
        <v>44</v>
      </c>
      <c r="D29" s="9"/>
      <c r="E29" s="9"/>
      <c r="F29" s="9"/>
      <c r="G29" s="9"/>
      <c r="H29" s="103"/>
      <c r="I29" s="94"/>
      <c r="J29" s="94"/>
      <c r="K29" s="94"/>
      <c r="L29" s="95"/>
      <c r="M29" s="96"/>
      <c r="N29" s="94"/>
      <c r="O29" s="31"/>
    </row>
    <row r="30" spans="2:15" ht="15" thickBot="1" x14ac:dyDescent="0.4">
      <c r="B30" s="140"/>
      <c r="C30" t="s">
        <v>43</v>
      </c>
      <c r="D30" s="8"/>
      <c r="E30" s="8"/>
      <c r="F30" s="8"/>
      <c r="G30" s="8"/>
      <c r="H30" s="104"/>
      <c r="I30" s="98"/>
      <c r="J30" s="98"/>
      <c r="K30" s="98"/>
      <c r="L30" s="99"/>
      <c r="M30" s="96"/>
      <c r="N30" s="98"/>
      <c r="O30" s="31"/>
    </row>
    <row r="31" spans="2:15" ht="15" thickBot="1" x14ac:dyDescent="0.4">
      <c r="B31" s="140"/>
      <c r="C31" s="6" t="s">
        <v>42</v>
      </c>
      <c r="D31" s="5">
        <f>D29*D30</f>
        <v>0</v>
      </c>
      <c r="E31" s="5">
        <f>E29*E30</f>
        <v>0</v>
      </c>
      <c r="F31" s="5"/>
      <c r="G31" s="5">
        <f>G29*G30</f>
        <v>0</v>
      </c>
      <c r="H31" s="100">
        <f>SUM(D31:G31)</f>
        <v>0</v>
      </c>
      <c r="I31" s="101"/>
      <c r="J31" s="101">
        <f>J29*J30</f>
        <v>0</v>
      </c>
      <c r="K31" s="101">
        <f>K29*K30</f>
        <v>0</v>
      </c>
      <c r="L31" s="101">
        <f>L29*L30</f>
        <v>0</v>
      </c>
      <c r="M31" s="101">
        <f>SUM(I31:L31)</f>
        <v>0</v>
      </c>
      <c r="N31" s="101">
        <f>N29*N30</f>
        <v>0</v>
      </c>
      <c r="O31" s="31"/>
    </row>
    <row r="32" spans="2:15" ht="15" thickBot="1" x14ac:dyDescent="0.4">
      <c r="C32" s="4" t="s">
        <v>41</v>
      </c>
      <c r="D32" s="3">
        <f t="shared" ref="D32:N32" si="0">D22+D19+D16+D13+D10+D25+D28+D31</f>
        <v>0</v>
      </c>
      <c r="E32" s="3">
        <f t="shared" si="0"/>
        <v>0</v>
      </c>
      <c r="F32" s="3">
        <f t="shared" si="0"/>
        <v>0</v>
      </c>
      <c r="G32" s="3">
        <f t="shared" si="0"/>
        <v>0</v>
      </c>
      <c r="H32" s="105">
        <f t="shared" si="0"/>
        <v>0</v>
      </c>
      <c r="I32" s="105">
        <f t="shared" si="0"/>
        <v>0</v>
      </c>
      <c r="J32" s="105">
        <f t="shared" si="0"/>
        <v>0</v>
      </c>
      <c r="K32" s="105">
        <f t="shared" si="0"/>
        <v>0</v>
      </c>
      <c r="L32" s="105">
        <f t="shared" si="0"/>
        <v>0</v>
      </c>
      <c r="M32" s="105">
        <f t="shared" si="0"/>
        <v>0</v>
      </c>
      <c r="N32" s="105">
        <f t="shared" si="0"/>
        <v>0</v>
      </c>
      <c r="O32" s="31"/>
    </row>
    <row r="33" spans="8:15" x14ac:dyDescent="0.35">
      <c r="H33" s="31"/>
      <c r="I33" s="31"/>
      <c r="J33" s="31"/>
      <c r="K33" s="31"/>
      <c r="L33" s="31"/>
      <c r="M33" s="31"/>
      <c r="N33" s="31"/>
      <c r="O33" s="31"/>
    </row>
    <row r="34" spans="8:15" x14ac:dyDescent="0.35">
      <c r="H34" s="31"/>
      <c r="I34" s="31"/>
      <c r="J34" s="31"/>
      <c r="K34" s="31"/>
      <c r="L34" s="31"/>
      <c r="M34" s="31"/>
      <c r="N34" s="31"/>
      <c r="O34" s="31"/>
    </row>
    <row r="35" spans="8:15" x14ac:dyDescent="0.35">
      <c r="H35" s="31"/>
      <c r="I35" s="31"/>
      <c r="J35" s="31"/>
      <c r="K35" s="31"/>
      <c r="L35" s="31"/>
      <c r="M35" s="31"/>
      <c r="N35" s="31"/>
      <c r="O35" s="31"/>
    </row>
    <row r="36" spans="8:15" x14ac:dyDescent="0.35">
      <c r="H36" s="31"/>
      <c r="I36" s="31"/>
      <c r="J36" s="31"/>
      <c r="K36" s="31"/>
      <c r="L36" s="31"/>
      <c r="M36" s="31"/>
      <c r="N36" s="31"/>
      <c r="O36" s="31"/>
    </row>
    <row r="37" spans="8:15" x14ac:dyDescent="0.35">
      <c r="H37" s="31"/>
      <c r="I37" s="31"/>
      <c r="J37" s="31"/>
      <c r="K37" s="31"/>
      <c r="L37" s="31"/>
      <c r="M37" s="31"/>
      <c r="N37" s="31"/>
      <c r="O37" s="31"/>
    </row>
    <row r="38" spans="8:15" x14ac:dyDescent="0.35">
      <c r="H38" s="31"/>
      <c r="I38" s="31"/>
      <c r="J38" s="31"/>
      <c r="K38" s="31"/>
      <c r="L38" s="31"/>
      <c r="M38" s="31"/>
      <c r="N38" s="31"/>
      <c r="O38" s="31"/>
    </row>
    <row r="39" spans="8:15" x14ac:dyDescent="0.35">
      <c r="H39" s="31"/>
      <c r="I39" s="31"/>
      <c r="J39" s="31"/>
      <c r="K39" s="31"/>
      <c r="L39" s="31"/>
      <c r="M39" s="31"/>
      <c r="N39" s="31"/>
      <c r="O39" s="31"/>
    </row>
    <row r="40" spans="8:15" x14ac:dyDescent="0.35">
      <c r="H40" s="31"/>
      <c r="I40" s="31"/>
      <c r="J40" s="31"/>
      <c r="K40" s="31"/>
      <c r="L40" s="31"/>
      <c r="M40" s="31"/>
      <c r="N40" s="31"/>
      <c r="O40" s="31"/>
    </row>
    <row r="41" spans="8:15" x14ac:dyDescent="0.35">
      <c r="H41" s="31"/>
      <c r="I41" s="31"/>
      <c r="J41" s="31"/>
      <c r="K41" s="31"/>
      <c r="L41" s="31"/>
      <c r="M41" s="31"/>
      <c r="N41" s="31"/>
      <c r="O41" s="31"/>
    </row>
    <row r="42" spans="8:15" x14ac:dyDescent="0.35">
      <c r="H42" s="31"/>
      <c r="I42" s="31"/>
      <c r="J42" s="31"/>
      <c r="K42" s="31"/>
      <c r="L42" s="31"/>
      <c r="M42" s="31"/>
      <c r="N42" s="31"/>
      <c r="O42" s="31"/>
    </row>
    <row r="43" spans="8:15" x14ac:dyDescent="0.35">
      <c r="H43" s="31"/>
      <c r="I43" s="31"/>
      <c r="J43" s="31"/>
      <c r="K43" s="31"/>
      <c r="L43" s="31"/>
      <c r="M43" s="31"/>
      <c r="N43" s="31"/>
      <c r="O43" s="31"/>
    </row>
    <row r="44" spans="8:15" x14ac:dyDescent="0.35">
      <c r="H44" s="31"/>
      <c r="I44" s="31"/>
      <c r="J44" s="31"/>
      <c r="K44" s="31"/>
      <c r="L44" s="31"/>
      <c r="M44" s="31"/>
      <c r="N44" s="31"/>
      <c r="O44" s="31"/>
    </row>
    <row r="45" spans="8:15" x14ac:dyDescent="0.35">
      <c r="H45" s="31"/>
      <c r="I45" s="31"/>
      <c r="J45" s="31"/>
      <c r="K45" s="31"/>
      <c r="L45" s="31"/>
      <c r="M45" s="31"/>
      <c r="N45" s="31"/>
      <c r="O45" s="31"/>
    </row>
    <row r="46" spans="8:15" x14ac:dyDescent="0.35">
      <c r="H46" s="31"/>
      <c r="I46" s="31"/>
      <c r="J46" s="31"/>
      <c r="K46" s="31"/>
      <c r="L46" s="31"/>
      <c r="M46" s="31"/>
      <c r="N46" s="31"/>
      <c r="O46" s="31"/>
    </row>
    <row r="47" spans="8:15" x14ac:dyDescent="0.35">
      <c r="H47" s="31"/>
      <c r="I47" s="31"/>
      <c r="J47" s="31"/>
      <c r="K47" s="31"/>
      <c r="L47" s="31"/>
      <c r="M47" s="31"/>
      <c r="N47" s="31"/>
      <c r="O47" s="31"/>
    </row>
    <row r="48" spans="8:15" x14ac:dyDescent="0.35">
      <c r="H48" s="31"/>
      <c r="I48" s="31"/>
      <c r="J48" s="31"/>
      <c r="K48" s="31"/>
      <c r="L48" s="31"/>
      <c r="M48" s="31"/>
      <c r="N48" s="31"/>
      <c r="O48" s="31"/>
    </row>
    <row r="49" spans="8:15" x14ac:dyDescent="0.35">
      <c r="H49" s="31"/>
      <c r="I49" s="31"/>
      <c r="J49" s="31"/>
      <c r="K49" s="31"/>
      <c r="L49" s="31"/>
      <c r="M49" s="31"/>
      <c r="N49" s="31"/>
      <c r="O49" s="31"/>
    </row>
    <row r="50" spans="8:15" x14ac:dyDescent="0.35">
      <c r="H50" s="31"/>
      <c r="I50" s="31"/>
      <c r="J50" s="31"/>
      <c r="K50" s="31"/>
      <c r="L50" s="31"/>
      <c r="M50" s="31"/>
      <c r="N50" s="31"/>
      <c r="O50" s="31"/>
    </row>
    <row r="51" spans="8:15" x14ac:dyDescent="0.35">
      <c r="H51" s="31"/>
      <c r="I51" s="31"/>
      <c r="J51" s="31"/>
      <c r="K51" s="31"/>
      <c r="L51" s="31"/>
      <c r="M51" s="31"/>
      <c r="N51" s="31"/>
      <c r="O51" s="31"/>
    </row>
    <row r="52" spans="8:15" x14ac:dyDescent="0.35">
      <c r="H52" s="31"/>
      <c r="I52" s="31"/>
      <c r="J52" s="31"/>
      <c r="K52" s="31"/>
      <c r="L52" s="31"/>
      <c r="M52" s="31"/>
      <c r="N52" s="31"/>
      <c r="O52" s="31"/>
    </row>
    <row r="53" spans="8:15" x14ac:dyDescent="0.35">
      <c r="H53" s="31"/>
      <c r="I53" s="31"/>
      <c r="J53" s="31"/>
      <c r="K53" s="31"/>
      <c r="L53" s="31"/>
      <c r="M53" s="31"/>
      <c r="N53" s="31"/>
      <c r="O53" s="31"/>
    </row>
    <row r="54" spans="8:15" x14ac:dyDescent="0.35">
      <c r="H54" s="31"/>
      <c r="I54" s="31"/>
      <c r="J54" s="31"/>
      <c r="K54" s="31"/>
      <c r="L54" s="31"/>
      <c r="M54" s="31"/>
      <c r="N54" s="31"/>
      <c r="O54" s="31"/>
    </row>
    <row r="55" spans="8:15" x14ac:dyDescent="0.35">
      <c r="H55" s="31"/>
      <c r="I55" s="31"/>
      <c r="J55" s="31"/>
      <c r="K55" s="31"/>
      <c r="L55" s="31"/>
      <c r="M55" s="31"/>
      <c r="N55" s="31"/>
      <c r="O55" s="31"/>
    </row>
    <row r="56" spans="8:15" x14ac:dyDescent="0.35">
      <c r="H56" s="31"/>
      <c r="I56" s="31"/>
      <c r="J56" s="31"/>
      <c r="K56" s="31"/>
      <c r="L56" s="31"/>
      <c r="M56" s="31"/>
      <c r="N56" s="31"/>
      <c r="O56" s="31"/>
    </row>
    <row r="57" spans="8:15" x14ac:dyDescent="0.35">
      <c r="H57" s="31"/>
      <c r="I57" s="31"/>
      <c r="J57" s="31"/>
      <c r="K57" s="31"/>
      <c r="L57" s="31"/>
      <c r="M57" s="31"/>
      <c r="N57" s="31"/>
      <c r="O57" s="31"/>
    </row>
    <row r="58" spans="8:15" x14ac:dyDescent="0.35">
      <c r="H58" s="31"/>
      <c r="I58" s="31"/>
      <c r="J58" s="31"/>
      <c r="K58" s="31"/>
      <c r="L58" s="31"/>
      <c r="M58" s="31"/>
      <c r="N58" s="31"/>
      <c r="O58" s="31"/>
    </row>
    <row r="59" spans="8:15" x14ac:dyDescent="0.35">
      <c r="H59" s="31"/>
      <c r="I59" s="31"/>
      <c r="J59" s="31"/>
      <c r="K59" s="31"/>
      <c r="L59" s="31"/>
      <c r="M59" s="31"/>
      <c r="N59" s="31"/>
      <c r="O59" s="31"/>
    </row>
    <row r="60" spans="8:15" x14ac:dyDescent="0.35">
      <c r="H60" s="31"/>
      <c r="I60" s="31"/>
      <c r="J60" s="31"/>
      <c r="K60" s="31"/>
      <c r="L60" s="31"/>
      <c r="M60" s="31"/>
      <c r="N60" s="31"/>
      <c r="O60" s="31"/>
    </row>
    <row r="61" spans="8:15" x14ac:dyDescent="0.35">
      <c r="H61" s="31"/>
      <c r="I61" s="31"/>
      <c r="J61" s="31"/>
      <c r="K61" s="31"/>
      <c r="L61" s="31"/>
      <c r="M61" s="31"/>
      <c r="N61" s="31"/>
      <c r="O61" s="31"/>
    </row>
    <row r="62" spans="8:15" x14ac:dyDescent="0.35">
      <c r="H62" s="31"/>
      <c r="I62" s="31"/>
      <c r="J62" s="31"/>
      <c r="K62" s="31"/>
      <c r="L62" s="31"/>
      <c r="M62" s="31"/>
      <c r="N62" s="31"/>
      <c r="O62" s="31"/>
    </row>
    <row r="63" spans="8:15" x14ac:dyDescent="0.35">
      <c r="H63" s="31"/>
      <c r="I63" s="31"/>
      <c r="J63" s="31"/>
      <c r="K63" s="31"/>
      <c r="L63" s="31"/>
      <c r="M63" s="31"/>
      <c r="N63" s="31"/>
      <c r="O63" s="31"/>
    </row>
    <row r="64" spans="8:15" x14ac:dyDescent="0.35">
      <c r="H64" s="31"/>
      <c r="I64" s="31"/>
      <c r="J64" s="31"/>
      <c r="K64" s="31"/>
      <c r="L64" s="31"/>
      <c r="M64" s="31"/>
      <c r="N64" s="31"/>
      <c r="O64" s="31"/>
    </row>
  </sheetData>
  <mergeCells count="15">
    <mergeCell ref="B4:F4"/>
    <mergeCell ref="B8:B10"/>
    <mergeCell ref="B6:B7"/>
    <mergeCell ref="H6:H7"/>
    <mergeCell ref="I6:L6"/>
    <mergeCell ref="D6:G6"/>
    <mergeCell ref="N6:N7"/>
    <mergeCell ref="B20:B22"/>
    <mergeCell ref="B23:B25"/>
    <mergeCell ref="B26:B28"/>
    <mergeCell ref="B29:B31"/>
    <mergeCell ref="M6:M7"/>
    <mergeCell ref="B11:B13"/>
    <mergeCell ref="B14:B16"/>
    <mergeCell ref="B17:B19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9A53-AC70-42F9-86E3-EFE383290C6A}">
  <dimension ref="B2:F11"/>
  <sheetViews>
    <sheetView workbookViewId="0">
      <selection activeCell="B11" sqref="B11:F11"/>
    </sheetView>
  </sheetViews>
  <sheetFormatPr defaultRowHeight="14.5" x14ac:dyDescent="0.35"/>
  <cols>
    <col min="3" max="3" width="24.453125" customWidth="1"/>
    <col min="4" max="4" width="34.453125" customWidth="1"/>
    <col min="5" max="5" width="36" customWidth="1"/>
    <col min="6" max="6" width="41.1796875" customWidth="1"/>
  </cols>
  <sheetData>
    <row r="2" spans="2:6" x14ac:dyDescent="0.35">
      <c r="C2" s="30" t="s">
        <v>70</v>
      </c>
      <c r="D2" s="29" t="s">
        <v>69</v>
      </c>
      <c r="E2" s="28"/>
    </row>
    <row r="3" spans="2:6" x14ac:dyDescent="0.35">
      <c r="C3" s="28"/>
      <c r="D3" s="28"/>
      <c r="E3" s="28"/>
    </row>
    <row r="4" spans="2:6" x14ac:dyDescent="0.35">
      <c r="B4" s="27" t="s">
        <v>68</v>
      </c>
      <c r="C4" s="26" t="s">
        <v>67</v>
      </c>
      <c r="D4" s="26" t="s">
        <v>66</v>
      </c>
      <c r="E4" s="26" t="s">
        <v>65</v>
      </c>
      <c r="F4" s="26" t="s">
        <v>64</v>
      </c>
    </row>
    <row r="5" spans="2:6" ht="15.5" x14ac:dyDescent="0.35">
      <c r="B5" s="23">
        <v>1</v>
      </c>
      <c r="C5" s="24" t="s">
        <v>63</v>
      </c>
      <c r="D5" s="23">
        <v>800000</v>
      </c>
      <c r="E5" s="23">
        <f>[1]Venituri!Q22</f>
        <v>0</v>
      </c>
      <c r="F5" s="23">
        <f>[1]Venituri!R22</f>
        <v>0</v>
      </c>
    </row>
    <row r="6" spans="2:6" ht="15.5" x14ac:dyDescent="0.35">
      <c r="B6" s="23">
        <v>2</v>
      </c>
      <c r="C6" s="24" t="s">
        <v>62</v>
      </c>
      <c r="D6" s="23">
        <v>100000</v>
      </c>
      <c r="E6" s="23"/>
      <c r="F6" s="23"/>
    </row>
    <row r="7" spans="2:6" ht="46.5" x14ac:dyDescent="0.35">
      <c r="B7" s="23">
        <v>3</v>
      </c>
      <c r="C7" s="24" t="s">
        <v>61</v>
      </c>
      <c r="D7" s="25">
        <f>D6/D5</f>
        <v>0.125</v>
      </c>
      <c r="E7" s="25" t="e">
        <f>E6/E5</f>
        <v>#DIV/0!</v>
      </c>
      <c r="F7" s="25" t="e">
        <f>F6/F5</f>
        <v>#DIV/0!</v>
      </c>
    </row>
    <row r="8" spans="2:6" ht="15.5" x14ac:dyDescent="0.35">
      <c r="B8" s="23">
        <v>4</v>
      </c>
      <c r="C8" s="24" t="s">
        <v>60</v>
      </c>
      <c r="D8" s="23">
        <v>200000</v>
      </c>
      <c r="E8" s="23"/>
      <c r="F8" s="23"/>
    </row>
    <row r="9" spans="2:6" ht="31" x14ac:dyDescent="0.35">
      <c r="B9" s="23">
        <v>5</v>
      </c>
      <c r="C9" s="22" t="s">
        <v>59</v>
      </c>
      <c r="D9" s="21">
        <f>D8/(1-D7)</f>
        <v>228571.42857142858</v>
      </c>
      <c r="E9" s="21" t="e">
        <f>E8/(1-E7)</f>
        <v>#DIV/0!</v>
      </c>
      <c r="F9" s="21" t="e">
        <f>F8/(1-F7)</f>
        <v>#DIV/0!</v>
      </c>
    </row>
    <row r="11" spans="2:6" ht="15" customHeight="1" x14ac:dyDescent="0.35">
      <c r="B11" s="154" t="s">
        <v>58</v>
      </c>
      <c r="C11" s="154"/>
      <c r="D11" s="154"/>
      <c r="E11" s="154"/>
      <c r="F11" s="154"/>
    </row>
  </sheetData>
  <mergeCells count="1">
    <mergeCell ref="B11:F1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1AA6EA22330C843B937EC3ED768EA21" ma:contentTypeVersion="12" ma:contentTypeDescription="Создание документа." ma:contentTypeScope="" ma:versionID="0e89c6908c8d8f60fe250e72fe0ff3fa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431512fc632340fcb681c31277b42ec3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766188-B2D5-4A6D-8058-C2373CDF8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170e-4503-4779-ac67-a88f740722fb"/>
    <ds:schemaRef ds:uri="95d05e83-e2d3-42f9-ae7c-b888304db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885C3-B8FD-4876-A71D-72CCFF5096F9}">
  <ds:schemaRefs>
    <ds:schemaRef ds:uri="http://schemas.microsoft.com/office/2006/documentManagement/types"/>
    <ds:schemaRef ds:uri="http://purl.org/dc/elements/1.1/"/>
    <ds:schemaRef ds:uri="4ebb9c06-781d-480a-8d7c-a582c2c8f8af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a2df496c-262a-44f4-9646-42e8598699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10037D-23B8-4BB8-8421-199F45A42F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Antet</vt:lpstr>
      <vt:lpstr>Lista articolelor de investiție</vt:lpstr>
      <vt:lpstr>Forma Buget</vt:lpstr>
      <vt:lpstr>Volumul vânzărilor</vt:lpstr>
      <vt:lpstr>PR</vt:lpstr>
      <vt:lpstr>'Forma Buget'!Print_Area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Lilia Surdu</cp:lastModifiedBy>
  <dcterms:created xsi:type="dcterms:W3CDTF">2020-01-21T10:00:44Z</dcterms:created>
  <dcterms:modified xsi:type="dcterms:W3CDTF">2022-10-10T07:43:43Z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