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WHO_Cornelia Panico\WHO 2023\Procurement\ITB_2023_0003_Equipment_Lab_NAPH\"/>
    </mc:Choice>
  </mc:AlternateContent>
  <xr:revisionPtr revIDLastSave="0" documentId="13_ncr:1_{DC05B849-BE8F-4C21-BD32-4728E7F31F47}" xr6:coauthVersionLast="47" xr6:coauthVersionMax="47" xr10:uidLastSave="{00000000-0000-0000-0000-000000000000}"/>
  <bookViews>
    <workbookView xWindow="24360" yWindow="180" windowWidth="22530" windowHeight="20310" xr2:uid="{A8A97377-BA50-46DB-9846-879E674927BC}"/>
  </bookViews>
  <sheets>
    <sheet name="Sheet1" sheetId="1" r:id="rId1"/>
  </sheets>
  <definedNames>
    <definedName name="_xlnm.Print_Area" localSheetId="0">Sheet1!$A$1:$I$35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19" i="1"/>
  <c r="G10" i="1"/>
  <c r="A22" i="1"/>
  <c r="A23" i="1" s="1"/>
  <c r="A13" i="1"/>
  <c r="A14" i="1" s="1"/>
  <c r="A15" i="1" s="1"/>
</calcChain>
</file>

<file path=xl/sharedStrings.xml><?xml version="1.0" encoding="utf-8"?>
<sst xmlns="http://schemas.openxmlformats.org/spreadsheetml/2006/main" count="59" uniqueCount="43">
  <si>
    <t>#No</t>
  </si>
  <si>
    <t>Item description</t>
  </si>
  <si>
    <t>Technical Specification</t>
  </si>
  <si>
    <t>UM</t>
  </si>
  <si>
    <t>Quantity</t>
  </si>
  <si>
    <t>Price/unit USD, VAT exclusive</t>
  </si>
  <si>
    <t>Amount, USD</t>
  </si>
  <si>
    <t>Comments</t>
  </si>
  <si>
    <t>LOT: 1    Equipment for diagnostic procedures</t>
  </si>
  <si>
    <t>pcs</t>
  </si>
  <si>
    <t>TOTAL LOT 1:  Equipment for diagnostic procedures</t>
  </si>
  <si>
    <t>Annex 1</t>
  </si>
  <si>
    <t>List of requirements and specifications</t>
  </si>
  <si>
    <t>Please  provide brand and technical parameters of the equipment proposed, including brochures, ISO certificates and CE Certificates for all items</t>
  </si>
  <si>
    <t>Procurement of laboratory equipmnet and devices,  for the National Agency for Public Health</t>
  </si>
  <si>
    <t xml:space="preserve"> LOT 2: Laboratory Devices </t>
  </si>
  <si>
    <t>UV-VIS Spectrophotometer</t>
  </si>
  <si>
    <t>Beam splitting system: Beam splitter;
Detectors: 2 silicon diode detectors for simultaneous sample beam and reference beam measurements;
Optical design: Double beam Czerny-Turner monochromator;
UV-Vis limiting resolution (nm): ≤ 1.5 nm;
Toluene/hexane limiting resolution (EP/BP and TGA test): ≥ 1.5;
Stray light: At 340 nm (50 mg/L NaNO2) ≤ 0.05 %T;
Wavelength accuracy: not exeeding ± 0.5 at 541.94 nm;
Wavelength reproducibility: not exceeding ± 0.1 nm;
Photometric accuracy: not more than ± 0.005 Abs;
Photometric range: not less than ± 4.0 Abs;
Photometric display: not less than ± 9.9999 Abs, not less than ± 200.00 %T;
Photometric reproducibility (Abs): &lt; 0.00050 Abs at 465 nm;
Photometric stability, 500 nm, 10 s SAT, after 30 min warmup: &lt;0.0004 Abs/h;
Photometric noise 500 nm, 1 s SAT  At 0 Abs: &lt; 0.0001 Abs;
Baseline flatness, 200 to 850 nm, baseline corrected: not more than ±0.001 Abs;
Signal averaging: 0.0125–999 s or wider;
Slew rate: not less than 24,000 nm/min;
Data interval: 0.15–5.0 nm or wider;
Repetitive scanning: at least 4800 data points per minute, maximum number of cycles: 999, maximum cycle time (min): 9999;
Data collection rate: not less than 80 data points/second;
Temperature monitor option: Temperature probe inside cuvette (using the optional Temperature Probe Accessory);
Minimum sample volume: ≤ 0.5 μL;
Sample compartment can be left open during measurement due to room light immunity;
Sample compartment access: Top and front;
Communication interface: USB.
Voltage: 240V, 50/60 Hz.
Accessories:
Variable pathlength cell holder for use with rectangular cells from 5 to 50 mm;
Solid Sample Holder kit;
Cuvettes 5mm, quartz with PTFE lid – 2un;
Cuvettes 10mm, quartz with PTFE lid – 2un;
Cuvettes 20mm, quartz with PTFE lid – 2un;
Cuvettes 50mm, quartz with PTFE lid – 2un;
PCA Quad Driver Rear for Q1/Q3 (code G7000-69015 or analog) – 2un;
Control software and compatible PC: Standard Licensed UV-Vis software based on Windows OS.
PC: intel i3-i5, SDD 500Gb, RAM 8G, Optical DVD, licensed Windows, Monitor Full HD 20-22inch, laser printer, keyboard and mouse.
Standards and services:
ISO 14001 certified manufacturer;
Certified ISO 9001 for the manufacturer;
ISO 9001 certificate for the participant;
Authorization from Manufacturer in original.
Warranty: at least 24 months.
Availability of manufacturer-approved technical support staff with the possibility of post-warranty service: maintenance services, consumables and spare parts. 
Availability of a local service center authorized by the manufacturer with personnel trained by the manufacturer. 
Experience in providing maintenance and repair services for the similar type of equipment.
Training for personnel.
Operating manual in English and Romanian/Russian.</t>
  </si>
  <si>
    <t>High purity hydrogen generator</t>
  </si>
  <si>
    <t>High purity hydrogen generator with minimal required maintenance.
Hydrogen flow: 250-300 ml/min.
Purity of produced hydrogen : &gt; 99,999 (oxygen &lt; 0.8-1 ppm, dew point &lt; -18...-22°C).
Maximum delivered pressure: 6.8-7.1 bar.
LCD touch screen, with the possibility to view and adjust the operating parameters.
The following parameters must be viewed on the screen: operating pressure (actual and set), hydrogen gas flow, water quality, alarm messages in case of operating errors.
Water tank: 2-2.5 liters.
Outlet: 1/8inch Swagelock.
The presence of the function of drying the produced gas, which minimizes the maintenance period of the generator.
The generator must have an integrated conductivity meter to monitor the water quality.
The presence of alarm messages if the water quality exceeds the preset limit and needs to be replaced.
Accesories:
Spare water filter - 1un;
Hydrogen Cell (code 05-1007 or analog) - 1set;
Upgrade Kit - 1set.</t>
  </si>
  <si>
    <t>Autoclave for sterilizing nutrient media</t>
  </si>
  <si>
    <t>The usable volume of the sterilization chamber: 100-110L;
Usable room dimensions (diameter x height): 400-450 x 800-900 mm;
The volume of the water tank of the sterilization chamber: 5-6L;
Steam generation method: heating elements;
Purging type: gravity displacement;
Data transfer: RS-232;
Outer material: AISI-304;
Sterilization chamber material: AISI-316L;
Heating element material: Incoloy 825;
Gasket material: silicone rubber;
Sterilization temperature range: 100 - 134°C;
Maximum pressure (above atmospheric pressure): 2.1 bar;
Door opening mode: horizontal swing door with locking wheel;
Screen display: digital LCD;
Screen size: at least 2 lines x 16 digits;
Total number of programs available: at least 10;
Automatic microprocessor control;
Start timer;
Agar mode (maintaining the temperature after the end of the cycle 40-80ºC);
Fast cooling of solids (manual button for a faster cooling phase);
Adjustable sterilization time: 1 - 250 min;
Programmable automatic start: up to 24h;
Pressure display: pressure gauge on the control panel;
Water distribution: water is delivered directly to the sterilization chamber;
Drainage system: drain connection operated by an independent drain valve on the control panel for manual release of the water tank from the sterilization chamber;
The possibility of adding the optional communication software between the equipment and the PC, which allows viewing and recording in real time and later each cycle;
External dimensions (width x depth x height): 600-650 x 690-550 x 1400-1500 mm;
Loading height: 1000-1200 mm;
Power: not more than 6000W;
Weight: not more than 140kg;
Supply voltage: 400V (3P+N) 32A, 50/60Hz;
Safety features:
• Safety valve;
• Safety thermostat with manual reset for the heating elements;
• Pneumatic door locking system while there is positive pressure inside the sterilization chamber;
• Open door sensor;
• Thermally insulated door;
• Cover heating elements;
• Several visual and acoustic safety and warning alarms;
Accessories included:
• Stainless steel baskets - minimum 3 pieces.
Warranty: minimum 12 months;
Authorization from the manufacturer;
The presence of the local service center authorized by the manufacturer.
Compliance with the following normative documents and regulations:
• ISO 9001:2015
• PED 2014/68/EU
• EN-61010-1
• EN-61010-2-040
• EN-61326
• AD 2000
• 2014/35/EU
• 2014/30/EU
• 2014/68/EU.</t>
  </si>
  <si>
    <t>Trinocular biological microscope with camera</t>
  </si>
  <si>
    <t>LOT: 3 Chemical Laboratory Niche</t>
  </si>
  <si>
    <t xml:space="preserve">TOTAL LOT: 2 Laboratory Devices </t>
  </si>
  <si>
    <t>Chemical laboratory niche with dimensions: 1500-1800x800-900x2200-2800mm, Interior walls and all joints are made of materials resistant to corrosive chemical agents. Front panel with pivoting door (sas) with guidance and balancing system with safety glass to protect the operator in case of explosion. Base with tubular steel structure painted with anti-corrosive epoxy powders with adjustable feet for leveling. Exhaust: 750m3 /h; maximum depression of 620 Pa. Control system allows adjustment and optimization of the air flow. Services (standard and optional): Interior lighting, protection, IP55 protection electrical sockets, sink with cold water tap. Lamp for lighting, mounted outside and equipped with safety glass.- Equipment: 1 gas tap with external control, 1 cold water tap with external control, 1 ceramic sink cm. 29x13.1 electrical control panel according to the IP55 standard, equipped with bipolar magnetothermic switch and switch, 2 SCHUKO 220V-16A IP 44 sockets, 1 IP 55 lamp, 2 pull-out cabinets. The equipment will be delivered with its own suction system (motor). all equipment assembly and positioning work. Work table in MONOLITHIC GRES Reagent storage module consisting of 2 storage cabinets for acid-base storage arranged in the lower part of the niche, with the possibility of exhausting simultaneously with the niche. Waste collection system: ventilated cabinet equipped with containers for collecting residual reagents classified for acids and bases. 3-year guarantee certificate (for the niche) European EN 14175 conformity certificates. The installation as well as all the assembly and positioning of the equipment will be carried out by the bidder and the staff training at the final recipient's premises. Free service, the warranty period is at least 2 years from the moment the equipment is installed. The user manual translated into Romanian.</t>
  </si>
  <si>
    <t>Chemical laboratory niche, type 1</t>
  </si>
  <si>
    <t>Chemical laboratory niche, type 2</t>
  </si>
  <si>
    <t>Chemical laboratory niche with dimensions: 2100-2400x800-900x2400-2700mm, Interior walls and all joints are made of materials resistant to corrosive chemical agents. Front panel with pivoting door (sas) with guidance and balancing system with safety glass to protect the operator in case of explosion. Base with tubular steel structure painted with anti-corrosive epoxy powders with adjustable feet for leveling. Exhaust: 750m3 /h; maximum depression of 620 Pa. Control system allows adjustment and optimization of the air flow. Services (standard and optional): Interior lighting, protection, IP55 protection electrical sockets, sink with cold water tap. Lamp for lighting, mounted outside and equipped with safety glass.- Equipment: 1 gas tap with external control, 1 cold water tap with external control, 1 ceramic sink cm. 29x13.1 electrical control panel according to the IP55 standard, equipped with bipolar magnetothermic switch and switch, 2 SCHUKO 220V-16A IP 44 sockets, 1 IP 55 lamp, 2 pull-out cabinets. The equipment will be delivered with its own suction system (motor). all equipment assembly and positioning work. Work table in MONOLITHIC GRES Reagent storage module consisting of 2 storage cabinets for acid-base storage arranged in the lower part of the niche, with the possibility of exhausting simultaneously with the niche. Waste collection system: ventilated cabinet equipped with containers for collecting residual reagents classified for acids and bases. 3-year guarantee certificate (for the niche) European EN 14175 conformity certificates. The installation as well as all the assembly and positioning of the equipment will be carried out by the bidder and the staff training at the final recipient's premises. Free service, the warranty period is at least 2 years from the moment the equipment is installed. The user manual translated into Romanian.</t>
  </si>
  <si>
    <t>Chemical laboratory niche with dimensions: 1400-1600x800-900x2400-2700mm, Interior walls and all joints are made of materials resistant to corrosive chemical agents. Front panel with pivoting door (sas) with guidance and balancing system with safety glass to protect the operator in case of explosion. Base with tubular steel structure painted with anti-corrosive epoxy powders with adjustable feet for leveling. Exhaust: 750m3 /h; maximum depression of 620 Pa. Control system allows adjustment and optimization of the air flow. Services (standard and optional): Interior lighting, protection, IP55 protection electrical sockets, sink with cold water tap. Lamp for lighting, mounted outside and equipped with safety glass.- Equipment: 1 gas tap with external control, 1 cold water tap with external control, 1 ceramic sink cm. 29x13.1 electrical control panel according to the IP55 standard, equipped with bipolar magnetothermic switch and switch, 2 SCHUKO 220V-16A IP 44 sockets, 1 IP 55 lamp, 2 pull-out cabinets. The equipment will be delivered with its own suction system (motor). all equipment assembly and positioning work. Work table in MONOLITHIC GRES Reagent storage module consisting of 2 storage cabinets for acid-base storage arranged in the lower part of the niche, with the possibility of exhausting simultaneously with the niche. Waste collection system: ventilated cabinet equipped with containers for collecting residual reagents classified for acids and bases. 3-year guarantee certificate (for the niche) European EN 14175 conformity certificates. The installation as well as all the assembly and positioning of the equipment will be carried out by the bidder and the staff training at the final recipient's premises. Free service, the warranty period is at least 2 years from the moment the equipment is installed. The user manual translated into Romanian.</t>
  </si>
  <si>
    <t>Chemical laboratory niche, type 3</t>
  </si>
  <si>
    <t>Total LOT: 3 Chemical Laboratory Niche</t>
  </si>
  <si>
    <r>
      <t xml:space="preserve">Optical system - Standard DIN 160mm system
Illumination - Built-in transmitted Koehler illumination with field diaphragm. 6V 20W Halogen bulb or High intensity LED.
Adjustable Intensity.
Eyepieces - Wide field WF10x/18mm
Objectives - ACHROMATIC 4x/0.1; 10x/0.25; 40x/0.65; 100x/1.25 (oil immersion)
Focusing - Macrometric and micrometric coaxial knobs on both sides (0,002mm). Upper limit excursion adjustment. Torque adjustment on coarse focus knob
Revolving nosepiece - Reversed quintuple nosepiece, rotating and locking at every objective.
Observation tube - Type	Trinocular, tube inclination -30° tilted, 360° rotable, Interpupillary distance adjustment	55-75mm, dioptric difference adjustment ± 5mm, Light division 70% : 30%
Stage	135x125mm. Excursion XY: 75x35mm (div 0,1mm). Coaxial knobs on right side.
Condenser - Abbe N.A. 1,25. Equipped with diaphragm and filter seat. Height and centering are adjustable.
</t>
    </r>
    <r>
      <rPr>
        <b/>
        <sz val="12"/>
        <rFont val="Times New Roman"/>
        <family val="1"/>
      </rPr>
      <t>Camera General specifications</t>
    </r>
    <r>
      <rPr>
        <sz val="12"/>
        <rFont val="Times New Roman"/>
        <family val="1"/>
        <charset val="204"/>
      </rPr>
      <t xml:space="preserve">	
USB output	Yes
C-Mount	Yes
Dimensions (mm)	58 x 58 x 36.4
Weight (kg)	0.18
Sensor	
Camera resolution (n° of pixels: W x H)	2592x1944
Color / Monochrome	Color
Sensor Size	1/2.5"
Sensor Technology	CMOS
Sensor Type	APTINA CMOS
Image Format	4/3
Pixel Size (mm)	2.2x2.2
Acquisition technology	Rolling shutter
Sensitivity	0.53 V/lux-second
Signal/Noise Ratio (DB)	40.5
Dynamic range (DB)	66.5
ADC conversion	8 Bit
Color Depth	1, 4, 8, 24 Bit
Exposure time	0.294 msec - 2 sec
Binning	1x1; 2x2; 4x4
IR filter	Yes
IR filter range (nm) 380-650 (IR CUT)
USB	
PC Camera resolution (MP)	5.1
USB standard	USB2.0
Frame rate full resolution (fps)	7@2592x1944
Frame rate other resolution (fps)	27@128x960; 90@640x480
Camera Power Supply	
Connector	USB
Output voltage	PC USB</t>
    </r>
  </si>
  <si>
    <t>ITB 2023/EURO/MDA/0003</t>
  </si>
  <si>
    <t>ELISA-Reader</t>
  </si>
  <si>
    <t>Voltage-100-240 V AC; Dimension-425 x 310 x 215 mm (LxWxH); Reading Speed - 5 Seconds 
For 96- Well Plate; Frequency - 50/60 Hz; Absorbance Range 0-4.000 Abs; Resolution 0.001 Abs (Displayed); 0.0001 Abs (Calculated; Light Source 6 V/ 19 W Halogen Lamp; Wavelength Accuracy +/- 2 nm; Band Width 8+/-2 nm; 
Fixed time, End Point methods
Large LCD display with touch screen, 4 fixed filters and 3 more filters optional
8-channel optical fiber system, auto self-check when power on
Powerful QC function
Quality Control Data Check Function
7 inch Color LCD Touch Screen with Built-in Printer 
Plate Shaking Function, Speed and Frequency Adjustable 
Improved user experience with powerful software
Effective data and result interpretation
Multi-assay enables upto 12 different assays in one plate.
USB port for easy data transfer
Warranty period - 36 months; 
The seller bears all costs of installation and testing of the machine;
Installation, training and maintenance shall be performed by a qualified engineer and certified by the manufacturer.
Upon delivery, the machine must be accompanied by the original user manual and in the state or Russian language</t>
  </si>
  <si>
    <t>Automated preparation and distribution system of culture media, printer designed for printing best before dates and batch codes</t>
  </si>
  <si>
    <r>
      <rPr>
        <b/>
        <sz val="8"/>
        <rFont val="Times New Roman"/>
        <family val="1"/>
      </rPr>
      <t>Technical Data and Specifications of automated preparation system of culture media</t>
    </r>
    <r>
      <rPr>
        <sz val="8"/>
        <rFont val="Times New Roman"/>
        <family val="1"/>
      </rPr>
      <t xml:space="preserve">
Environmental conditions:
Altitude: up to 2,000 meters
Ambient temperature: 10 to 40 °C max.
Relative humidity (RH): 30 to 80% without condensation
Atmospheric pressure: 700 hPa to 1100 hPa
Power supply voltage: 230V ~ ± 10 % single phase, 16A 50 Hz / 200-210V ~ ± 10 % three-phase + with no neutral, 16A per 60 Hz phase
Power consumption: 230V power supply: 3,300 Watts ± 10 % / 200-210V power supply: 2,800 Watts ± 10 %
Water supply:
Minimum flow rate: 5 L/min
Minimum temperature: 5 °C
Maximum temperature: 20 °C
Hardness: ≤ 7 °TH
Minimum pressure: 1 bar
Maximum pressure: 4 bar
If the pressure is above the maximum recommended threshold, a pressure regulator valve must be installed.
If the pressure is below the minimum recommended threshold, a pressure booster pump must be installed.
Vessel working pressure: 0 to 1.6 bar
Vessel design pressure: 1.7 bar
Production capacity: 10 liters max. (medium + demineralized water + additional suplimens). Sterilization temperature: between 70-125 C;
Medium casting temperature: between 25-80 C
The sterilization time can be programmed between 1-60 minutes.
Installation Category: 2 (according to European standard ECI664)
Overvoltage category: Category II
Pollution level: 2
Noise level: &lt; 70 db
Dimensions (W x H x D): 
Instrument alone: 550 x 440 x 650 mm (cover closed)
Instrument (packed): 105 kg
Temperature accuracy: ± 0.5 °C in stabilized phase
TFT resistive touchscreen: Size: 15.24 x 9.14 cm (7 inches). Resolution: 800 x 480 px
Keypad: 8 physical keys
Fuse: 16A 6.3 x 32 mm T 500 VAC
Lithium battery: Panasonic CR2032 - Nominal charge: 3V 225 mAh - Continuous standard charge: 0.2 mA. Renata CR2032 - Nominal charge: 3V 235 mAh - Continuous standard charge: 0.2 mA
RFID: 
Transmitter power: 300 mW
Frequency: 13.560377 - 13.56158 MHz
Antenna: integrated
Reading distance: 30 to 50 mm
Communication protocol: ISO15693, ISO14443A, ISO14443B
</t>
    </r>
    <r>
      <rPr>
        <b/>
        <sz val="8"/>
        <rFont val="Times New Roman"/>
        <family val="1"/>
      </rPr>
      <t>TECHNICAL FEATURES for distribution media system in plates</t>
    </r>
    <r>
      <rPr>
        <sz val="8"/>
        <rFont val="Times New Roman"/>
        <family val="1"/>
      </rPr>
      <t xml:space="preserve">
Power input: 240 Watts
Mains power supply: 100-240 V +/-10%,50-60Hz
Fuse rating: 2 x 2 AT
Room temperature: From 15 to 40°C
Relative humidity: From 10 to 80%
Atmospheric pressure: From 700 HPA to 1100 HPA
Height: Up to 2000 meters
Pollution grade: 2
Installation category: Type II following the CEI664 directive
Dimensions (WxHxD in mm) With standard carousel:
Without packaging: 720 x 900 x 640
With packaging: box 1 : 805 x 385 x 795. box 2 : 760 x 690 x 760
Unit’s weight:
Without packaging: 60 kg
With packaging: 70 kg
Program’s number: 20
User’s number: 10
Cooling system: Automatic. It is equipped with a media cooling system in the preparator (integrated water bath). It is
equipped with a compressor to maintain pressure during cooling. It is equipped with systems to ensure the cooling in dispensing stages.
Sterilization system: UV lamp. It is equipped with systems to ensure the sterility in dispensing stages.
For 90 mm plates:
Capacity (Calculated with GOSSELIN Plates): Standard carrousel 560 plates. Large carrousel 800 plates
Plates / hour: Standard pump: ~ 650 plates per hour (18 ml)
Plates / hour: Turbo pump: ~ 850 plates per hour (18 ml)
For 55 mm plates:
Capacity (Calculated with GOSSELIN Plates): Standard carrousel 560 plates
Plates / hour: Standard pump: ~ 800 plates per hour (18 ml)
Installation with mediapreparator
If the distribution system must be installed next to a mediapreparator, the media preparator must be installed to the right hand. The space between these 2 devices will be 25 to 30 cm. Allow 1.5 m of workbench width.
Installation with Inkjet printer
The inkjet printer can be installed to the left hand of the APS ONE. The space between these 2 units will be 10 to 20 cm).
Alternatively, this printer can be installed on a trolley under the workbench. Allow 1.5 m of workbench width
Installation with mediapreparator and inkjet printer
Allow 2.0 m of workbench width
Technical Specifications for printer
PRINTING SPEEDS AND SIZES
Lines of print supported: 3
Message height range: 1.8mm to 8.8mm (20mm high carton coding available with Enhanced Features option)
Character width range: 1.7mm to 7.3mm
Maximum line speed: 1 line 2.66m/s, 2 lines 1.54m/s, 3 lines 0.83m/s
Maximum number of characters per second: 700
Maximum message length: &gt; 1m
Recommended distance from printhead to substrate: 12mm
HARDWARE FEATURES
Easi-Change® Service Module, change interval:up to 18 months/4,000 hours
Printhead flushing: Typical cleaning interval 1 month (35 starts and stops)
Fluid cartridges: Cartridge system with RFID
Fluid low warning: Up to 2 hours warning from fluid ‘low’ to ‘empty’
Operation angle: Allows tilt up to +/- 2 degrees in operation. Supports printing from top, side and bottom. Transportation can tolerate 45 degrees
Mobility: Easy to carry, light weight design that can easily be moved between production lines
Display: 7 inch, high brightness back-lit, full colour touch screen with tough, solvent resistant polymer cover
Alerts: Audio indicator of error conditions and screen alarm as a screen saver
Gear pump: Durable with no scheduled changes required
Extended shutdowns: Up to 4 weeks possible without printer flushing or draining
SOFTWARE FEATURES
Step by step message creation and editing.
Single press print start, print pause and printer shutdown.
Password protected functions with custom profiles for secure, mistake-proof operation.
Job selection using real product images. On-screen help and diagnostics.
Live message preview. On-screen instructions for changing Service Module, ink and solvent refilling and other functions. 31 languages.
PrintSync® automatic font and message format, based on style selected and line speed.
Simple line speed and shaft encoder set up wizard, for installation on new production lines.
On-screen keyboards.
Message store and printer settings back up, copy and restore using USB storage device.
MESSAGE PRINTING FACILITIES
Text, symbols and numbers. Bold character printing (up to 10 times).
Upper-case and lower-case text. Rotated character (tower) printing.
Variable character height and width. Product image message selection.
Graphics and logos can be imported into the printer as Bitmap files using the USB port.
Automatic formats for printing dates and times(using the printer’s internal clock).
Sequential numbering, forward and backward counting,variable intervals.
Automatic date forward function. Add any number of seconds, minutes, hours to the current time, or any number of days,weeks or months to the current date.
Number of messages stored: Up to 1000 using internal printer memory (depending on message content), more can be stored using a USB storage device.
 Barcode printing with Enhanced Features option (ITF 2 of 5, Code 39, Code 128, EAN 13, EAN 8, UPCA, Pharmacode, Data Matrix, QR Code).
PRINTHEAD CHARACTERISTICS
Nozzle size: 62μm. Conduit: Flexible and durable dual tube conduit, solvent resistant.
Printhead: Mark 13. Stainless steel cover tube (suitable for use with magnetic and non-magnetic conveyors).
INK RANGE
Linx Black fast-drying ink 1240 (MEK base).
Linx Black ink L101 (MEK-free).
CONNECTIONS/INTERFACING
Product detector. External 24 volt alarm output. Optional shaft encoder 
USB port for message and printer settings back up and restore, remote communications interface (with Enhanced Features option) and wifi connection for Linx PrinterNet.
ACCESSORIES/OPTIONS
A conveyor mounting bracket. Carry handle and printhead holder will be available as factory fit option. Enhanced Features option includes barcode printing, remote communications interface software and carton coding print formats.
PHYSICAL CHARACTERISTICS
Enclosure: Stainless steel. IP environmental protection rating: IP55
Mounting options: Conveyor mount, trolley with Linx 10 adaptor, bench or table
Operating temperature range: 5-45°C
Humidity range (relative humidity, non-condensing): 10-90%
External power supply: 100-230V, 50/60Hz
Power consumption: 32W (typical while printing)
Weight (including fluids and printhead): 11kg
Conduit: 1.3m. Conduit management: Simply fixed in place on printer during transport.
REGULATORY APPROVALS
• CE • EAC • UL • CAN/CSA • FCC
Printer is delivered wit all consumables for aprox. 1 milion plates.
Warranty - 5 years.
The seller bears all costs of installation and testing of the machine;
Installation, training and maintenance shall be performed by a qualified engineer and certified by the manufacturer.</t>
    </r>
  </si>
  <si>
    <t>Freezer location - lower
Refrigerator defrosting - No Frost
Freezer defrosting - No Frost
Number of rooms 2
Number of doors 2                                                                                                                                                                                                                                            Number of compressors: 1                                                                                                                                                                                                       Refrigerant: R600a
Antibacterial protection  - Yes
Control
LCD display - yes
Electronic control type
Total capacity, 300-350 L
Fridge capacity, min 350 L
Freezer capacity, min 105
Energy efficiency class A+++
Voltage: 220-240V, 50/60 Hz, Noise level, dB 43,                                                                                                                                                              Temperature setting for the refrigerator: +0 – +20°C                                                                                                                                                       Temperature setting for the freezer: min 0 - (– 18°C)
Refrigerator lighting - yes
Safety
Number of refrigerator shelves: min 3
Number of door shelves: min 3</t>
  </si>
  <si>
    <t>Air sampling device for microbiological investigations.</t>
  </si>
  <si>
    <t>Compatible for the use of disposable Petri dishes with Ø90 mm.  The volume of the air sample taken is freely adjustable. Air Sample Volume 10-6000 litres.mpactor Nozzle Number -300.Error Range ± 2-2.5%
The head of the device must be made of material that can be processed by autoclaving. buckling. 
Data Transfer (sampling sites): volume, flow rate, measurement time (AIS Software).
Weight 2.6 kg
Dimension 110 x 135 x 330 mm
Screen LCD- English language
Battery 7.4V rechargeable polymeric lithium battery (15 hours lifetime)
Charger 110-240V, 50-60 Hz (universal voltage lithium battery charger)</t>
  </si>
  <si>
    <t>Device for air sampling</t>
  </si>
  <si>
    <t>Laboratory Fridge (Refrigerator)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</si>
</sst>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2"/>
      <name val="Times New Roman"/>
      <family val="1"/>
      <charset val="204"/>
    </font>
    <font>
      <sz val="12"/>
      <name val="Times New Roman"/>
      <family val="1"/>
      <charset val="204"/>
    </font>
    <font>
      <sz val="12"/>
      <name val="Times New Roman"/>
      <family val="1"/>
    </font>
    <font>
      <sz val="11"/>
      <color theme="1"/>
      <name val="Calibri"/>
      <family val="2"/>
      <charset val="204"/>
      <scheme val="minor"/>
    </font>
    <font>
      <b/>
      <sz val="12"/>
      <name val="Times New Roman"/>
      <family val="1"/>
    </font>
    <font>
      <i/>
      <sz val="12"/>
      <name val="Times New Roman"/>
      <family val="1"/>
    </font>
    <font>
      <sz val="11"/>
      <name val="Calibri"/>
      <family val="2"/>
      <charset val="204"/>
      <scheme val="minor"/>
    </font>
    <font>
      <i/>
      <sz val="12"/>
      <color theme="4"/>
      <name val="Times New Roman"/>
      <family val="1"/>
    </font>
    <font>
      <sz val="8"/>
      <name val="Calibri"/>
      <family val="2"/>
      <scheme val="minor"/>
    </font>
    <font>
      <sz val="8"/>
      <name val="Times New Roman"/>
      <family val="1"/>
    </font>
    <font>
      <b/>
      <sz val="8"/>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79998168889431442"/>
        <bgColor indexed="64"/>
      </patternFill>
    </fill>
  </fills>
  <borders count="19">
    <border>
      <left/>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4">
    <xf numFmtId="0" fontId="0" fillId="0" borderId="0"/>
    <xf numFmtId="0" fontId="5" fillId="0" borderId="0"/>
    <xf numFmtId="0" fontId="5" fillId="0" borderId="0"/>
    <xf numFmtId="0" fontId="1" fillId="0" borderId="0"/>
  </cellStyleXfs>
  <cellXfs count="73">
    <xf numFmtId="0" fontId="0" fillId="0" borderId="0" xfId="0"/>
    <xf numFmtId="0" fontId="3" fillId="0" borderId="0" xfId="0" applyFont="1" applyAlignment="1">
      <alignment horizontal="center" vertical="center" wrapText="1"/>
    </xf>
    <xf numFmtId="0" fontId="3" fillId="0" borderId="0" xfId="0" applyFont="1"/>
    <xf numFmtId="0" fontId="7" fillId="0" borderId="7" xfId="0" applyFont="1" applyBorder="1" applyAlignment="1">
      <alignment wrapText="1"/>
    </xf>
    <xf numFmtId="0" fontId="8" fillId="0" borderId="0" xfId="2" applyFont="1" applyAlignment="1">
      <alignment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0" fontId="3" fillId="0" borderId="8" xfId="1" applyFont="1" applyBorder="1" applyAlignment="1">
      <alignment vertical="top" wrapText="1"/>
    </xf>
    <xf numFmtId="0" fontId="3" fillId="0" borderId="1" xfId="0" applyFont="1" applyBorder="1" applyAlignment="1">
      <alignment horizontal="center" vertical="center" wrapText="1"/>
    </xf>
    <xf numFmtId="0" fontId="3" fillId="0" borderId="8" xfId="0" applyFont="1" applyBorder="1"/>
    <xf numFmtId="0" fontId="3" fillId="0" borderId="8" xfId="0" applyFont="1" applyBorder="1" applyAlignment="1">
      <alignment wrapText="1"/>
    </xf>
    <xf numFmtId="0" fontId="3" fillId="0" borderId="1" xfId="0" applyFont="1" applyBorder="1"/>
    <xf numFmtId="0" fontId="4" fillId="0" borderId="8" xfId="0" applyFont="1" applyBorder="1"/>
    <xf numFmtId="2" fontId="3" fillId="0" borderId="8" xfId="0" applyNumberFormat="1" applyFont="1" applyBorder="1" applyAlignment="1">
      <alignment wrapText="1"/>
    </xf>
    <xf numFmtId="0" fontId="3" fillId="0" borderId="0" xfId="0" applyFont="1" applyAlignment="1">
      <alignment horizontal="center" vertical="center"/>
    </xf>
    <xf numFmtId="2" fontId="3" fillId="0" borderId="0" xfId="0" applyNumberFormat="1" applyFont="1" applyAlignment="1">
      <alignment horizontal="center" vertical="center" wrapText="1"/>
    </xf>
    <xf numFmtId="0" fontId="7" fillId="0" borderId="0" xfId="0" applyFont="1"/>
    <xf numFmtId="0" fontId="9" fillId="0" borderId="0" xfId="0" applyFont="1"/>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5" xfId="0" applyFont="1" applyFill="1" applyBorder="1" applyAlignment="1">
      <alignment vertical="center" wrapText="1"/>
    </xf>
    <xf numFmtId="0" fontId="3" fillId="6" borderId="5" xfId="0" applyFont="1" applyFill="1" applyBorder="1" applyAlignment="1">
      <alignment horizontal="center" vertical="center" wrapText="1"/>
    </xf>
    <xf numFmtId="0" fontId="3" fillId="6" borderId="6" xfId="0" applyFont="1" applyFill="1" applyBorder="1"/>
    <xf numFmtId="0" fontId="2" fillId="6" borderId="9" xfId="0" applyFont="1" applyFill="1" applyBorder="1"/>
    <xf numFmtId="0" fontId="2" fillId="6" borderId="5" xfId="0" applyFont="1" applyFill="1" applyBorder="1"/>
    <xf numFmtId="0" fontId="6" fillId="6" borderId="5" xfId="0" applyFont="1" applyFill="1" applyBorder="1" applyAlignment="1">
      <alignment horizontal="center" vertical="center" wrapText="1"/>
    </xf>
    <xf numFmtId="0" fontId="2" fillId="2" borderId="7" xfId="0" applyFont="1" applyFill="1" applyBorder="1"/>
    <xf numFmtId="0" fontId="3"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2" borderId="7" xfId="0" applyFont="1" applyFill="1" applyBorder="1" applyAlignment="1">
      <alignment wrapText="1"/>
    </xf>
    <xf numFmtId="0" fontId="7" fillId="4" borderId="7" xfId="0" applyFont="1" applyFill="1" applyBorder="1" applyAlignment="1">
      <alignment wrapText="1"/>
    </xf>
    <xf numFmtId="0" fontId="3" fillId="0" borderId="8" xfId="0" applyFont="1" applyBorder="1" applyAlignment="1">
      <alignment horizontal="center" vertical="top" wrapText="1"/>
    </xf>
    <xf numFmtId="0" fontId="4" fillId="0" borderId="8" xfId="0" applyFont="1" applyBorder="1" applyAlignment="1">
      <alignment horizontal="center" vertical="top" wrapText="1"/>
    </xf>
    <xf numFmtId="0" fontId="4" fillId="0" borderId="13" xfId="0" applyFont="1" applyBorder="1" applyAlignment="1">
      <alignment horizontal="left" vertical="center" wrapText="1"/>
    </xf>
    <xf numFmtId="0" fontId="3" fillId="0" borderId="13" xfId="0" applyFont="1" applyBorder="1" applyAlignment="1">
      <alignment horizontal="left" vertical="top" wrapText="1"/>
    </xf>
    <xf numFmtId="0" fontId="4" fillId="0" borderId="13" xfId="1" applyFont="1" applyBorder="1" applyAlignment="1">
      <alignment vertical="top" wrapText="1"/>
    </xf>
    <xf numFmtId="0" fontId="3" fillId="0" borderId="13" xfId="0" applyFont="1" applyBorder="1" applyAlignment="1">
      <alignment horizontal="center" vertical="center" wrapText="1"/>
    </xf>
    <xf numFmtId="0" fontId="3" fillId="0" borderId="13" xfId="1" applyFont="1" applyBorder="1" applyAlignment="1">
      <alignment horizontal="center" vertical="center" wrapText="1"/>
    </xf>
    <xf numFmtId="0" fontId="7" fillId="0" borderId="13" xfId="0" applyFont="1" applyBorder="1" applyAlignment="1">
      <alignment wrapText="1"/>
    </xf>
    <xf numFmtId="0" fontId="7" fillId="6" borderId="6" xfId="0" applyFont="1" applyFill="1" applyBorder="1" applyAlignment="1">
      <alignment wrapText="1"/>
    </xf>
    <xf numFmtId="0" fontId="3" fillId="0" borderId="1" xfId="0" applyFont="1" applyBorder="1" applyAlignment="1">
      <alignment wrapText="1"/>
    </xf>
    <xf numFmtId="0" fontId="3" fillId="0" borderId="1" xfId="0" applyFont="1" applyBorder="1" applyAlignment="1">
      <alignment horizontal="center" vertical="top" wrapText="1"/>
    </xf>
    <xf numFmtId="0" fontId="2" fillId="4" borderId="9" xfId="0" applyFont="1" applyFill="1" applyBorder="1"/>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2" fontId="3" fillId="4" borderId="5" xfId="0" applyNumberFormat="1" applyFont="1" applyFill="1" applyBorder="1" applyAlignment="1">
      <alignment horizontal="center" vertical="center" wrapText="1"/>
    </xf>
    <xf numFmtId="0" fontId="3" fillId="4" borderId="6" xfId="0" applyFont="1" applyFill="1" applyBorder="1"/>
    <xf numFmtId="0" fontId="2"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3" borderId="9" xfId="0" applyFont="1" applyFill="1" applyBorder="1"/>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0" xfId="0" applyFont="1" applyFill="1" applyBorder="1" applyAlignment="1">
      <alignment horizontal="center"/>
    </xf>
    <xf numFmtId="0" fontId="2" fillId="4" borderId="4" xfId="0" applyFont="1" applyFill="1" applyBorder="1" applyAlignment="1">
      <alignment horizont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0" xfId="0" applyFont="1" applyFill="1" applyBorder="1" applyAlignment="1">
      <alignment horizontal="center"/>
    </xf>
    <xf numFmtId="0" fontId="2" fillId="6" borderId="4"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3" fillId="0" borderId="13" xfId="0" applyFont="1" applyFill="1" applyBorder="1" applyAlignment="1">
      <alignment horizontal="left" vertical="top" wrapText="1"/>
    </xf>
    <xf numFmtId="0" fontId="3" fillId="0" borderId="13" xfId="0" applyFont="1" applyFill="1" applyBorder="1" applyAlignment="1">
      <alignment horizontal="center" vertical="center" wrapText="1"/>
    </xf>
    <xf numFmtId="0" fontId="11" fillId="0" borderId="13" xfId="1" applyFont="1" applyFill="1" applyBorder="1" applyAlignment="1">
      <alignment vertical="top" wrapText="1"/>
    </xf>
    <xf numFmtId="0" fontId="3" fillId="0" borderId="14" xfId="0" applyFont="1" applyBorder="1"/>
    <xf numFmtId="0" fontId="6" fillId="3" borderId="15" xfId="3" applyFont="1" applyFill="1" applyBorder="1" applyAlignment="1">
      <alignment horizontal="center" vertical="top" wrapText="1"/>
    </xf>
    <xf numFmtId="0" fontId="6" fillId="3" borderId="16" xfId="3" applyFont="1" applyFill="1" applyBorder="1" applyAlignment="1">
      <alignment horizontal="center" vertical="top" wrapText="1"/>
    </xf>
    <xf numFmtId="0" fontId="6" fillId="3" borderId="17" xfId="3" applyFont="1" applyFill="1" applyBorder="1" applyAlignment="1">
      <alignment vertical="top" wrapText="1"/>
    </xf>
    <xf numFmtId="0" fontId="6" fillId="3" borderId="17" xfId="0" applyFont="1" applyFill="1" applyBorder="1" applyAlignment="1">
      <alignment horizontal="center" vertical="center" wrapText="1"/>
    </xf>
    <xf numFmtId="0" fontId="7" fillId="3" borderId="18" xfId="0" applyFont="1" applyFill="1" applyBorder="1" applyAlignment="1">
      <alignment wrapText="1"/>
    </xf>
    <xf numFmtId="0" fontId="7" fillId="0" borderId="8" xfId="0" applyFont="1" applyBorder="1" applyAlignment="1">
      <alignment wrapText="1"/>
    </xf>
  </cellXfs>
  <cellStyles count="4">
    <cellStyle name="Normal" xfId="0" builtinId="0"/>
    <cellStyle name="Обычный 2" xfId="3" xr:uid="{13940548-D570-4D41-926A-B10C14D235DB}"/>
    <cellStyle name="Обычный 3" xfId="1" xr:uid="{B4D588B8-60F2-4D3E-8057-823C189832E3}"/>
    <cellStyle name="Обычный 4" xfId="2" xr:uid="{52244DFF-727C-4754-B24B-E1C66EFA30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09F1A-5E0B-4068-B646-99608F94A7E0}">
  <dimension ref="A1:I55"/>
  <sheetViews>
    <sheetView tabSelected="1" view="pageBreakPreview" topLeftCell="B14" zoomScale="85" zoomScaleNormal="100" zoomScaleSheetLayoutView="85" workbookViewId="0">
      <selection activeCell="C14" sqref="C14"/>
    </sheetView>
  </sheetViews>
  <sheetFormatPr defaultColWidth="9.140625" defaultRowHeight="15.75" x14ac:dyDescent="0.25"/>
  <cols>
    <col min="1" max="1" width="6.5703125" style="2" customWidth="1"/>
    <col min="2" max="2" width="53.5703125" style="2" customWidth="1"/>
    <col min="3" max="3" width="119.42578125" style="2" customWidth="1"/>
    <col min="4" max="4" width="9.42578125" style="15" customWidth="1"/>
    <col min="5" max="5" width="13.28515625" style="1" customWidth="1"/>
    <col min="6" max="7" width="19.85546875" style="1" customWidth="1"/>
    <col min="8" max="8" width="39.28515625" style="2" customWidth="1"/>
    <col min="9" max="9" width="42.7109375" style="2" customWidth="1"/>
    <col min="10" max="16384" width="9.140625" style="2"/>
  </cols>
  <sheetData>
    <row r="1" spans="1:9" x14ac:dyDescent="0.25">
      <c r="B1" s="2" t="s">
        <v>11</v>
      </c>
    </row>
    <row r="2" spans="1:9" x14ac:dyDescent="0.25">
      <c r="A2" s="18" t="s">
        <v>33</v>
      </c>
    </row>
    <row r="4" spans="1:9" x14ac:dyDescent="0.25">
      <c r="A4" s="2" t="s">
        <v>14</v>
      </c>
    </row>
    <row r="5" spans="1:9" x14ac:dyDescent="0.25">
      <c r="A5" s="17" t="s">
        <v>12</v>
      </c>
    </row>
    <row r="6" spans="1:9" s="1" customFormat="1" ht="32.25" thickBot="1" x14ac:dyDescent="0.3">
      <c r="A6" s="19" t="s">
        <v>0</v>
      </c>
      <c r="B6" s="20" t="s">
        <v>1</v>
      </c>
      <c r="C6" s="19" t="s">
        <v>2</v>
      </c>
      <c r="D6" s="19" t="s">
        <v>3</v>
      </c>
      <c r="E6" s="19" t="s">
        <v>4</v>
      </c>
      <c r="F6" s="19" t="s">
        <v>5</v>
      </c>
      <c r="G6" s="19" t="s">
        <v>6</v>
      </c>
      <c r="H6" s="19" t="s">
        <v>7</v>
      </c>
    </row>
    <row r="7" spans="1:9" ht="26.25" customHeight="1" thickBot="1" x14ac:dyDescent="0.3">
      <c r="A7" s="56" t="s">
        <v>8</v>
      </c>
      <c r="B7" s="57"/>
      <c r="C7" s="58"/>
      <c r="D7" s="21"/>
      <c r="E7" s="21"/>
      <c r="F7" s="22"/>
      <c r="G7" s="22"/>
      <c r="H7" s="23"/>
    </row>
    <row r="8" spans="1:9" ht="409.5" customHeight="1" x14ac:dyDescent="0.25">
      <c r="A8" s="34">
        <v>1</v>
      </c>
      <c r="B8" s="63" t="s">
        <v>36</v>
      </c>
      <c r="C8" s="65" t="s">
        <v>37</v>
      </c>
      <c r="D8" s="64" t="s">
        <v>9</v>
      </c>
      <c r="E8" s="64">
        <v>3</v>
      </c>
      <c r="F8" s="38"/>
      <c r="G8" s="38"/>
      <c r="H8" s="39"/>
    </row>
    <row r="9" spans="1:9" ht="291" customHeight="1" thickBot="1" x14ac:dyDescent="0.3">
      <c r="A9" s="34">
        <v>2</v>
      </c>
      <c r="B9" s="35" t="s">
        <v>34</v>
      </c>
      <c r="C9" s="36" t="s">
        <v>35</v>
      </c>
      <c r="D9" s="37" t="s">
        <v>9</v>
      </c>
      <c r="E9" s="37">
        <v>1</v>
      </c>
      <c r="F9" s="38"/>
      <c r="G9" s="38"/>
      <c r="H9" s="39" t="s">
        <v>13</v>
      </c>
      <c r="I9" s="4"/>
    </row>
    <row r="10" spans="1:9" ht="27.75" customHeight="1" thickBot="1" x14ac:dyDescent="0.3">
      <c r="A10" s="24"/>
      <c r="B10" s="59" t="s">
        <v>10</v>
      </c>
      <c r="C10" s="60"/>
      <c r="D10" s="25"/>
      <c r="E10" s="22"/>
      <c r="F10" s="22"/>
      <c r="G10" s="26">
        <f>SUM(G9:G9)</f>
        <v>0</v>
      </c>
      <c r="H10" s="40"/>
    </row>
    <row r="11" spans="1:9" ht="27.75" customHeight="1" x14ac:dyDescent="0.25">
      <c r="A11" s="27"/>
      <c r="B11" s="61" t="s">
        <v>15</v>
      </c>
      <c r="C11" s="62"/>
      <c r="D11" s="27"/>
      <c r="E11" s="28"/>
      <c r="F11" s="28"/>
      <c r="G11" s="29"/>
      <c r="H11" s="30"/>
    </row>
    <row r="12" spans="1:9" ht="409.6" customHeight="1" x14ac:dyDescent="0.25">
      <c r="A12" s="10">
        <v>1</v>
      </c>
      <c r="B12" s="7" t="s">
        <v>16</v>
      </c>
      <c r="C12" s="8" t="s">
        <v>17</v>
      </c>
      <c r="D12" s="5" t="s">
        <v>9</v>
      </c>
      <c r="E12" s="6">
        <v>1</v>
      </c>
      <c r="F12" s="6"/>
      <c r="G12" s="6"/>
      <c r="H12" s="3" t="s">
        <v>13</v>
      </c>
    </row>
    <row r="13" spans="1:9" ht="270.75" customHeight="1" x14ac:dyDescent="0.25">
      <c r="A13" s="10">
        <f t="shared" ref="A13:A15" si="0">A12+1</f>
        <v>2</v>
      </c>
      <c r="B13" s="7" t="s">
        <v>18</v>
      </c>
      <c r="C13" s="8" t="s">
        <v>19</v>
      </c>
      <c r="D13" s="5" t="s">
        <v>9</v>
      </c>
      <c r="E13" s="6">
        <v>2</v>
      </c>
      <c r="F13" s="6"/>
      <c r="G13" s="6"/>
      <c r="H13" s="3" t="s">
        <v>13</v>
      </c>
    </row>
    <row r="14" spans="1:9" ht="409.6" customHeight="1" x14ac:dyDescent="0.25">
      <c r="A14" s="10">
        <f t="shared" si="0"/>
        <v>3</v>
      </c>
      <c r="B14" s="7" t="s">
        <v>20</v>
      </c>
      <c r="C14" s="8" t="s">
        <v>21</v>
      </c>
      <c r="D14" s="5" t="s">
        <v>9</v>
      </c>
      <c r="E14" s="6">
        <v>3</v>
      </c>
      <c r="F14" s="6"/>
      <c r="G14" s="6"/>
      <c r="H14" s="3" t="s">
        <v>13</v>
      </c>
    </row>
    <row r="15" spans="1:9" ht="409.5" customHeight="1" x14ac:dyDescent="0.25">
      <c r="A15" s="12">
        <f t="shared" si="0"/>
        <v>4</v>
      </c>
      <c r="B15" s="7" t="s">
        <v>22</v>
      </c>
      <c r="C15" s="8" t="s">
        <v>32</v>
      </c>
      <c r="D15" s="5" t="s">
        <v>9</v>
      </c>
      <c r="E15" s="6">
        <v>1</v>
      </c>
      <c r="F15" s="6"/>
      <c r="G15" s="6"/>
      <c r="H15" s="72" t="s">
        <v>13</v>
      </c>
    </row>
    <row r="16" spans="1:9" ht="355.5" customHeight="1" x14ac:dyDescent="0.25">
      <c r="A16" s="66"/>
      <c r="B16" s="7" t="s">
        <v>42</v>
      </c>
      <c r="C16" s="8" t="s">
        <v>38</v>
      </c>
      <c r="D16" s="5" t="s">
        <v>9</v>
      </c>
      <c r="E16" s="6">
        <v>4</v>
      </c>
      <c r="F16" s="6"/>
      <c r="G16" s="6"/>
      <c r="H16" s="72"/>
    </row>
    <row r="17" spans="1:8" ht="157.5" customHeight="1" x14ac:dyDescent="0.25">
      <c r="A17" s="66"/>
      <c r="B17" s="7" t="s">
        <v>39</v>
      </c>
      <c r="C17" s="8" t="s">
        <v>40</v>
      </c>
      <c r="D17" s="5" t="s">
        <v>9</v>
      </c>
      <c r="E17" s="6">
        <v>4</v>
      </c>
      <c r="F17" s="6"/>
      <c r="G17" s="6"/>
      <c r="H17" s="72"/>
    </row>
    <row r="18" spans="1:8" ht="149.25" customHeight="1" thickBot="1" x14ac:dyDescent="0.3">
      <c r="A18" s="66"/>
      <c r="B18" s="7" t="s">
        <v>41</v>
      </c>
      <c r="C18" s="8" t="s">
        <v>40</v>
      </c>
      <c r="D18" s="5" t="s">
        <v>9</v>
      </c>
      <c r="E18" s="6">
        <v>4</v>
      </c>
      <c r="F18" s="6"/>
      <c r="G18" s="6"/>
      <c r="H18" s="72"/>
    </row>
    <row r="19" spans="1:8" ht="27" customHeight="1" thickBot="1" x14ac:dyDescent="0.3">
      <c r="A19" s="51"/>
      <c r="B19" s="67" t="s">
        <v>24</v>
      </c>
      <c r="C19" s="68"/>
      <c r="D19" s="69"/>
      <c r="E19" s="69"/>
      <c r="F19" s="69"/>
      <c r="G19" s="70">
        <f>SUM(G12:G15)</f>
        <v>0</v>
      </c>
      <c r="H19" s="71"/>
    </row>
    <row r="20" spans="1:8" ht="25.5" customHeight="1" x14ac:dyDescent="0.25">
      <c r="A20" s="48"/>
      <c r="B20" s="52" t="s">
        <v>23</v>
      </c>
      <c r="C20" s="53"/>
      <c r="D20" s="49"/>
      <c r="E20" s="50"/>
      <c r="F20" s="50"/>
      <c r="G20" s="50"/>
      <c r="H20" s="31"/>
    </row>
    <row r="21" spans="1:8" ht="277.5" customHeight="1" x14ac:dyDescent="0.25">
      <c r="A21" s="13">
        <v>1</v>
      </c>
      <c r="B21" s="11" t="s">
        <v>26</v>
      </c>
      <c r="C21" s="11" t="s">
        <v>25</v>
      </c>
      <c r="D21" s="32" t="s">
        <v>9</v>
      </c>
      <c r="E21" s="33">
        <v>6</v>
      </c>
      <c r="F21" s="6"/>
      <c r="G21" s="14"/>
      <c r="H21" s="3"/>
    </row>
    <row r="22" spans="1:8" ht="283.5" customHeight="1" x14ac:dyDescent="0.25">
      <c r="A22" s="10">
        <f>A21+1</f>
        <v>2</v>
      </c>
      <c r="B22" s="11" t="s">
        <v>27</v>
      </c>
      <c r="C22" s="11" t="s">
        <v>28</v>
      </c>
      <c r="D22" s="32" t="s">
        <v>9</v>
      </c>
      <c r="E22" s="33">
        <v>3</v>
      </c>
      <c r="F22" s="6"/>
      <c r="G22" s="14"/>
      <c r="H22" s="3"/>
    </row>
    <row r="23" spans="1:8" ht="267" customHeight="1" thickBot="1" x14ac:dyDescent="0.3">
      <c r="A23" s="12">
        <f t="shared" ref="A23" si="1">A22+1</f>
        <v>3</v>
      </c>
      <c r="B23" s="41" t="s">
        <v>30</v>
      </c>
      <c r="C23" s="41" t="s">
        <v>29</v>
      </c>
      <c r="D23" s="42" t="s">
        <v>9</v>
      </c>
      <c r="E23" s="42">
        <v>2</v>
      </c>
      <c r="F23" s="9"/>
      <c r="G23" s="9"/>
      <c r="H23" s="39"/>
    </row>
    <row r="24" spans="1:8" ht="27.75" customHeight="1" thickBot="1" x14ac:dyDescent="0.3">
      <c r="A24" s="43"/>
      <c r="B24" s="54" t="s">
        <v>31</v>
      </c>
      <c r="C24" s="55"/>
      <c r="D24" s="44"/>
      <c r="E24" s="45"/>
      <c r="F24" s="45"/>
      <c r="G24" s="46">
        <f>SUM(G21:G23)</f>
        <v>0</v>
      </c>
      <c r="H24" s="47"/>
    </row>
    <row r="26" spans="1:8" x14ac:dyDescent="0.25">
      <c r="G26" s="16"/>
    </row>
    <row r="41" spans="4:5" x14ac:dyDescent="0.25">
      <c r="D41" s="2"/>
      <c r="E41" s="2"/>
    </row>
    <row r="42" spans="4:5" x14ac:dyDescent="0.25">
      <c r="D42" s="2"/>
      <c r="E42" s="2"/>
    </row>
    <row r="43" spans="4:5" x14ac:dyDescent="0.25">
      <c r="D43" s="2"/>
      <c r="E43" s="2"/>
    </row>
    <row r="44" spans="4:5" x14ac:dyDescent="0.25">
      <c r="D44" s="2"/>
      <c r="E44" s="2"/>
    </row>
    <row r="45" spans="4:5" x14ac:dyDescent="0.25">
      <c r="D45" s="2"/>
      <c r="E45" s="2"/>
    </row>
    <row r="46" spans="4:5" x14ac:dyDescent="0.25">
      <c r="D46" s="2"/>
      <c r="E46" s="2"/>
    </row>
    <row r="47" spans="4:5" x14ac:dyDescent="0.25">
      <c r="D47" s="2"/>
      <c r="E47" s="2"/>
    </row>
    <row r="48" spans="4:5" x14ac:dyDescent="0.25">
      <c r="D48" s="2"/>
      <c r="E48" s="2"/>
    </row>
    <row r="49" spans="4:5" x14ac:dyDescent="0.25">
      <c r="D49" s="2"/>
      <c r="E49" s="2"/>
    </row>
    <row r="50" spans="4:5" x14ac:dyDescent="0.25">
      <c r="D50" s="2"/>
      <c r="E50" s="2"/>
    </row>
    <row r="51" spans="4:5" x14ac:dyDescent="0.25">
      <c r="D51" s="2"/>
      <c r="E51" s="2"/>
    </row>
    <row r="52" spans="4:5" x14ac:dyDescent="0.25">
      <c r="D52" s="2"/>
      <c r="E52" s="2"/>
    </row>
    <row r="53" spans="4:5" x14ac:dyDescent="0.25">
      <c r="D53" s="2"/>
      <c r="E53" s="2"/>
    </row>
    <row r="54" spans="4:5" x14ac:dyDescent="0.25">
      <c r="D54" s="2"/>
      <c r="E54" s="2"/>
    </row>
    <row r="55" spans="4:5" x14ac:dyDescent="0.25">
      <c r="D55" s="2"/>
      <c r="E55" s="2"/>
    </row>
  </sheetData>
  <mergeCells count="6">
    <mergeCell ref="B19:C19"/>
    <mergeCell ref="B20:C20"/>
    <mergeCell ref="B24:C24"/>
    <mergeCell ref="A7:C7"/>
    <mergeCell ref="B10:C10"/>
    <mergeCell ref="B11:C11"/>
  </mergeCells>
  <phoneticPr fontId="10" type="noConversion"/>
  <pageMargins left="0" right="0.17" top="7.0000000000000007E-2" bottom="0.05" header="0.3" footer="0.3"/>
  <pageSetup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PANICO, Cornelia</dc:creator>
  <cp:lastModifiedBy>PANICO, Cornelia</cp:lastModifiedBy>
  <cp:lastPrinted>2022-08-05T13:17:41Z</cp:lastPrinted>
  <dcterms:created xsi:type="dcterms:W3CDTF">2022-06-24T11:46:29Z</dcterms:created>
  <dcterms:modified xsi:type="dcterms:W3CDTF">2023-01-16T07:19:08Z</dcterms:modified>
</cp:coreProperties>
</file>