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HO_Cornelia Panico\WHO 2023\Procurement\ITB_2023_0006_Lab consumables_NAPH\"/>
    </mc:Choice>
  </mc:AlternateContent>
  <xr:revisionPtr revIDLastSave="0" documentId="13_ncr:1_{80CB1C47-5738-4A88-A1BC-50D42FC6A4D9}" xr6:coauthVersionLast="47" xr6:coauthVersionMax="47" xr10:uidLastSave="{00000000-0000-0000-0000-000000000000}"/>
  <bookViews>
    <workbookView xWindow="18975" yWindow="765" windowWidth="31665" windowHeight="19905" xr2:uid="{E30E015D-EDE6-49D7-8D2D-F20FB223B749}"/>
  </bookViews>
  <sheets>
    <sheet name="LOT 1" sheetId="1" r:id="rId1"/>
  </sheets>
  <definedNames>
    <definedName name="_xlnm._FilterDatabase" localSheetId="0" hidden="1">'LOT 1'!$A$4:$I$7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20" i="1"/>
  <c r="H21" i="1"/>
  <c r="H22" i="1"/>
  <c r="H23" i="1"/>
  <c r="H24" i="1"/>
  <c r="H19" i="1"/>
  <c r="H16" i="1"/>
  <c r="H17" i="1"/>
  <c r="H15" i="1"/>
  <c r="H11" i="1"/>
  <c r="H12" i="1"/>
  <c r="H13" i="1"/>
  <c r="H10" i="1"/>
  <c r="A11" i="1"/>
  <c r="A12" i="1" s="1"/>
  <c r="A13" i="1" s="1"/>
  <c r="A16" i="1" s="1"/>
  <c r="A17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<sst xmlns="http://schemas.openxmlformats.org/spreadsheetml/2006/main" count="80" uniqueCount="56">
  <si>
    <t>Quantity</t>
  </si>
  <si>
    <t>Technical specification (supplier proposal)</t>
  </si>
  <si>
    <t>Annex 4</t>
  </si>
  <si>
    <t>#No</t>
  </si>
  <si>
    <t>Item description</t>
  </si>
  <si>
    <t>Technical Specification</t>
  </si>
  <si>
    <t>UM</t>
  </si>
  <si>
    <t>Price/unit USD, VAT exclusive</t>
  </si>
  <si>
    <t>Amount, USD</t>
  </si>
  <si>
    <t>Comments</t>
  </si>
  <si>
    <t>We declare that all the information and statements made in this Proposal are true and we accept that any misinterpretation or misrepresentation contained in this Proposal may lead to our disqualification .</t>
  </si>
  <si>
    <t>We offer to provide services in conformity with the Bidding documents,  and in accordance with the Terms of Reference</t>
  </si>
  <si>
    <t xml:space="preserve">Our Proposal shall be valid and remain binding upon us for the period of time specified in the Bid requirements. </t>
  </si>
  <si>
    <t>Name:       _____________________________________________________________</t>
  </si>
  <si>
    <t>Title:          _____________________________________________________________</t>
  </si>
  <si>
    <t>Date:         _____________________________________________________________</t>
  </si>
  <si>
    <t>Please do not copy requirements, please provide brand and technical parameters of the equipment proposed, including brochures, ISO certificates and CE Certificates</t>
  </si>
  <si>
    <t>Procurement of laboratory consumables and devices,  for the National Agency for Public Health</t>
  </si>
  <si>
    <t>piece</t>
  </si>
  <si>
    <t>PCR</t>
  </si>
  <si>
    <t>PCR test-system determination of R-C2-MDR KPC/OXA-48 resistance genes in Enterobacteriaceae real time</t>
  </si>
  <si>
    <t>kit</t>
  </si>
  <si>
    <t>PCR test-system determination of R-C1-MDR MBL resistance genes in Enterobacteriaceae real time</t>
  </si>
  <si>
    <t xml:space="preserve">PCR Test system for
determination of resistance genes OXA-23, OXA-58, OXA-40 in Acinetobacter baumaniii
</t>
  </si>
  <si>
    <t xml:space="preserve"> Amies transport system with coal</t>
  </si>
  <si>
    <t>Transport system with Cary-Blair medium</t>
  </si>
  <si>
    <t>Streptococci identification system. with at least 12 biochemical tests and additional reagents</t>
  </si>
  <si>
    <t>Medium Tindsdale Agar Base</t>
  </si>
  <si>
    <t>Kilogram</t>
  </si>
  <si>
    <t>Selective Supplement for Medium Tindsdale Base "</t>
  </si>
  <si>
    <t>Chromogenic medium UTI Agar modified/Brilliance UTI Agar</t>
  </si>
  <si>
    <t xml:space="preserve"> Pipette sterile in individual packaging, 1 ml, Piece = a pipette, 1/100 scale division</t>
  </si>
  <si>
    <t xml:space="preserve"> Pipette sterile in individual packaging, 2 ml, Piece = a pipette, 1/100 scale division</t>
  </si>
  <si>
    <t>Pipette sterile in individual packaging, 5 ml, Piece = a pipette, 1/10 scale division</t>
  </si>
  <si>
    <t xml:space="preserve"> Pipette sterile in individual packaging, 10 ml, Piece = a pipette, 1/10 scale division</t>
  </si>
  <si>
    <t xml:space="preserve"> Pipette , 1 ml</t>
  </si>
  <si>
    <t xml:space="preserve"> Pipette , 2 ml</t>
  </si>
  <si>
    <t xml:space="preserve"> Pipette , 5 ml</t>
  </si>
  <si>
    <t xml:space="preserve"> Pipette s, 10 ml</t>
  </si>
  <si>
    <t>PCR test-system determination of R-C2-MDR KPC/OXA-48 resistance genes in Enterobacteriaceae real time,
Reagents for 100 tests, including controls, compatible with Rotor-Gene -6000 amplifier, (0.2 ml tubes). The kit will include reagents for all steps: extraction, amplification with real-time detection</t>
  </si>
  <si>
    <t xml:space="preserve">PCR test-system determination of R-C1-MDR MBL resistance genes in Enterobacteriaceae real time
For human diagnosis. Reagents for 100 tests, including controls, Compatible with Applied Biosystems™ StepOne™ Real-Time PCR Amplifier
System (0.2 ml tubes). The kit will include reagents for all steps: extraction, amplification with real-time detection. CE certificate for in vitro diagnostic use in accordance with the requirements of the European Directive
</t>
  </si>
  <si>
    <t>PCR Test system for
determination of resistance genes OXA-23, OXA-58, OXA-40 in Acinetobacter baumaniii
PCR test for the determination of resistance genes blaOXA-23, blaOXA-58, blaOXA-40 in Acinetobacter baumanii. Reagents for no less than 45 tests, including controls, compatible with Rotor-Gene -6000 amplifier, (0.2 ml tubes). The kit will include reagents for all steps: extraction, amplification with real-time detection</t>
  </si>
  <si>
    <t xml:space="preserve"> Amies transport system with coal, Piece (packaging) = polyester/polypropylene tube</t>
  </si>
  <si>
    <t>Transport system with Cary-Blair medium, Piece (packaging) = polyester/polypropylene tube</t>
  </si>
  <si>
    <t>Streptococci identification system. with at least 12 biochemical tests and additional reagents,
Piece = set for 40 tests with all necessary reagents: vials with broth for inoculum, reagents for PYR, Ninhydrin reagent, reagent for VP test</t>
  </si>
  <si>
    <t xml:space="preserve">Medium Tindsdale Agar Base,
Packaging - 0.5 kg.
Composition g/l-  Peptic digest of animal tissue -  20.000, Sodium chloride - 5.000, L-Cystine - 0.240
Sodium thiosulphate-  0.430, Agar - 15.000
 pH   7.4±0.2
</t>
  </si>
  <si>
    <t>Selective Supplement for Medium Tindsdale Base "
Piece = bottle/set of 2 parts A and B sufficient for 1 liter of medium. The composition:  Horse serum 100 ml, Potassium tellurite 1ml.</t>
  </si>
  <si>
    <t>TOTAL:  Devices for diagnostic procedures</t>
  </si>
  <si>
    <t>Devices for diagnostic procedures</t>
  </si>
  <si>
    <t>Disposable tableware</t>
  </si>
  <si>
    <r>
      <t>Chromogenic medium UTI Agar modified/Brilliance UTI Agar
Packaging - 0.5 kg.
Composition g/l- peptone-15,0g/l, chromogenic mixture-26,800g/l, agar-15,0g/l, pH-6,8</t>
    </r>
    <r>
      <rPr>
        <sz val="10"/>
        <rFont val="Calibri"/>
        <family val="2"/>
        <charset val="204"/>
      </rPr>
      <t>±0,2</t>
    </r>
  </si>
  <si>
    <t>Culture media</t>
  </si>
  <si>
    <t>please provide earliest delivery time, but not later than 31.03.2023</t>
  </si>
  <si>
    <t>ITB 2023/EURO/MDA/0007</t>
  </si>
  <si>
    <r>
      <t xml:space="preserve">I, the undersigned, certify that I am duly authorized by </t>
    </r>
    <r>
      <rPr>
        <sz val="10"/>
        <color theme="1"/>
        <rFont val="Segoe UI"/>
        <family val="2"/>
      </rPr>
      <t xml:space="preserve">WHO ITB 2023/EURO/MDA/0007 </t>
    </r>
    <r>
      <rPr>
        <i/>
        <sz val="10"/>
        <color theme="1"/>
        <rFont val="Segoe UI"/>
        <family val="2"/>
      </rPr>
      <t xml:space="preserve">to sign this Proposal and bind it should WHO accept this Proposal. </t>
    </r>
  </si>
  <si>
    <t>Price Schedule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</si>
</sst>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[$$-409]* #,##0.00_ ;_-[$$-409]* \-#,##0.00\ ;_-[$$-409]* &quot;-&quot;??_ ;_-@_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447DB5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Segoe UI"/>
      <family val="2"/>
    </font>
    <font>
      <sz val="12"/>
      <name val="Times New Roman"/>
      <family val="1"/>
      <charset val="204"/>
    </font>
    <font>
      <i/>
      <sz val="12"/>
      <name val="Times New Roman"/>
      <family val="1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i/>
      <sz val="10"/>
      <color theme="1"/>
      <name val="Segoe UI"/>
      <family val="2"/>
    </font>
    <font>
      <sz val="10"/>
      <color rgb="FF000000"/>
      <name val="Segoe UI"/>
      <family val="2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</font>
    <font>
      <i/>
      <sz val="10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2" fillId="0" borderId="0"/>
    <xf numFmtId="0" fontId="12" fillId="0" borderId="0"/>
    <xf numFmtId="0" fontId="2" fillId="0" borderId="0"/>
  </cellStyleXfs>
  <cellXfs count="71">
    <xf numFmtId="0" fontId="0" fillId="0" borderId="0" xfId="0"/>
    <xf numFmtId="165" fontId="1" fillId="0" borderId="0" xfId="1" applyNumberFormat="1" applyFont="1" applyAlignment="1">
      <alignment horizontal="center" vertical="top"/>
    </xf>
    <xf numFmtId="165" fontId="0" fillId="0" borderId="0" xfId="1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4" fillId="0" borderId="0" xfId="0" applyFont="1"/>
    <xf numFmtId="0" fontId="3" fillId="0" borderId="0" xfId="0" applyFont="1" applyFill="1"/>
    <xf numFmtId="0" fontId="0" fillId="0" borderId="0" xfId="0" applyFill="1"/>
    <xf numFmtId="0" fontId="5" fillId="0" borderId="0" xfId="0" applyFont="1"/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/>
    <xf numFmtId="2" fontId="9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/>
    <xf numFmtId="0" fontId="19" fillId="0" borderId="2" xfId="0" applyFont="1" applyBorder="1" applyAlignment="1">
      <alignment horizontal="center" vertical="center" wrapText="1" shrinkToFit="1"/>
    </xf>
    <xf numFmtId="0" fontId="19" fillId="5" borderId="2" xfId="0" applyFont="1" applyFill="1" applyBorder="1" applyAlignment="1">
      <alignment horizontal="center" vertical="center" wrapText="1" shrinkToFit="1"/>
    </xf>
    <xf numFmtId="0" fontId="22" fillId="0" borderId="2" xfId="0" applyFont="1" applyBorder="1" applyAlignment="1">
      <alignment horizontal="center" vertical="top"/>
    </xf>
    <xf numFmtId="0" fontId="22" fillId="5" borderId="2" xfId="0" applyFont="1" applyFill="1" applyBorder="1" applyAlignment="1">
      <alignment vertical="top" wrapText="1"/>
    </xf>
    <xf numFmtId="0" fontId="11" fillId="3" borderId="13" xfId="0" applyFont="1" applyFill="1" applyBorder="1"/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wrapText="1"/>
    </xf>
    <xf numFmtId="0" fontId="19" fillId="0" borderId="2" xfId="0" applyFont="1" applyBorder="1"/>
    <xf numFmtId="0" fontId="22" fillId="0" borderId="2" xfId="0" applyFont="1" applyBorder="1" applyAlignment="1">
      <alignment vertical="center" wrapText="1" shrinkToFit="1"/>
    </xf>
    <xf numFmtId="0" fontId="22" fillId="0" borderId="2" xfId="0" applyFont="1" applyBorder="1" applyAlignment="1">
      <alignment horizontal="center" vertical="center" wrapText="1" shrinkToFit="1"/>
    </xf>
    <xf numFmtId="0" fontId="22" fillId="5" borderId="2" xfId="0" applyFont="1" applyFill="1" applyBorder="1" applyAlignment="1">
      <alignment horizontal="left" vertical="top" wrapText="1"/>
    </xf>
    <xf numFmtId="0" fontId="22" fillId="5" borderId="2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/>
    <xf numFmtId="0" fontId="19" fillId="4" borderId="2" xfId="0" applyFont="1" applyFill="1" applyBorder="1"/>
    <xf numFmtId="0" fontId="23" fillId="4" borderId="2" xfId="0" applyFont="1" applyFill="1" applyBorder="1" applyAlignment="1">
      <alignment wrapText="1" shrinkToFit="1"/>
    </xf>
    <xf numFmtId="0" fontId="22" fillId="4" borderId="2" xfId="0" applyFont="1" applyFill="1" applyBorder="1" applyAlignment="1">
      <alignment wrapText="1" shrinkToFit="1"/>
    </xf>
    <xf numFmtId="0" fontId="24" fillId="4" borderId="2" xfId="0" applyFont="1" applyFill="1" applyBorder="1" applyAlignment="1">
      <alignment wrapText="1" shrinkToFit="1"/>
    </xf>
    <xf numFmtId="0" fontId="22" fillId="4" borderId="2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20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wrapText="1" shrinkToFit="1"/>
    </xf>
    <xf numFmtId="0" fontId="23" fillId="4" borderId="2" xfId="0" applyFont="1" applyFill="1" applyBorder="1" applyAlignment="1">
      <alignment horizontal="center" vertical="center" wrapText="1" shrinkToFit="1"/>
    </xf>
    <xf numFmtId="0" fontId="21" fillId="4" borderId="2" xfId="0" applyFont="1" applyFill="1" applyBorder="1" applyAlignment="1">
      <alignment horizontal="center" vertical="center" wrapText="1" shrinkToFit="1"/>
    </xf>
    <xf numFmtId="0" fontId="26" fillId="0" borderId="2" xfId="0" applyFont="1" applyBorder="1" applyAlignment="1">
      <alignment horizontal="left" vertical="top" wrapText="1"/>
    </xf>
    <xf numFmtId="0" fontId="24" fillId="4" borderId="2" xfId="0" applyFont="1" applyFill="1" applyBorder="1" applyAlignment="1">
      <alignment horizontal="center" wrapText="1" shrinkToFit="1"/>
    </xf>
    <xf numFmtId="0" fontId="22" fillId="4" borderId="2" xfId="0" applyFont="1" applyFill="1" applyBorder="1" applyAlignment="1">
      <alignment horizontal="center" wrapText="1" shrinkToFit="1"/>
    </xf>
    <xf numFmtId="0" fontId="20" fillId="0" borderId="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Обычный 2" xfId="4" xr:uid="{BC9EF685-7C1F-46B6-BE40-C355461A5D0B}"/>
    <cellStyle name="Обычный 3" xfId="2" xr:uid="{58242577-536D-46F7-8CC3-315971F7FEE8}"/>
    <cellStyle name="Обычный 4" xfId="3" xr:uid="{E8F1DF1C-0AC9-485F-9D4A-BDB51D95B5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0DE1-1BA8-4BE4-8302-B700B090975E}">
  <sheetPr>
    <pageSetUpPr fitToPage="1"/>
  </sheetPr>
  <dimension ref="A1:K56"/>
  <sheetViews>
    <sheetView tabSelected="1" topLeftCell="A4" zoomScale="90" zoomScaleNormal="90" workbookViewId="0">
      <selection activeCell="C12" sqref="C12"/>
    </sheetView>
  </sheetViews>
  <sheetFormatPr defaultColWidth="9.140625" defaultRowHeight="15.75" x14ac:dyDescent="0.25"/>
  <cols>
    <col min="1" max="1" width="6.5703125" style="11" customWidth="1"/>
    <col min="2" max="2" width="53.5703125" style="11" customWidth="1"/>
    <col min="3" max="3" width="119.42578125" style="11" customWidth="1"/>
    <col min="4" max="4" width="52.28515625" customWidth="1"/>
    <col min="5" max="5" width="9.42578125" style="12" customWidth="1"/>
    <col min="6" max="6" width="13.28515625" style="13" customWidth="1"/>
    <col min="7" max="8" width="19.85546875" style="13" customWidth="1"/>
    <col min="9" max="9" width="39.28515625" style="11" customWidth="1"/>
    <col min="10" max="16384" width="9.140625" style="11"/>
  </cols>
  <sheetData>
    <row r="1" spans="1:11" x14ac:dyDescent="0.25">
      <c r="A1"/>
      <c r="B1" s="9" t="s">
        <v>2</v>
      </c>
      <c r="C1"/>
      <c r="E1"/>
      <c r="F1"/>
      <c r="G1"/>
      <c r="H1"/>
      <c r="I1"/>
    </row>
    <row r="2" spans="1:11" x14ac:dyDescent="0.25">
      <c r="A2" s="10" t="s">
        <v>53</v>
      </c>
      <c r="B2" s="8"/>
      <c r="C2"/>
      <c r="D2" s="3"/>
      <c r="E2" s="3"/>
      <c r="F2" s="3"/>
      <c r="G2"/>
      <c r="H2"/>
      <c r="I2"/>
    </row>
    <row r="3" spans="1:11" x14ac:dyDescent="0.25">
      <c r="A3" s="7"/>
      <c r="B3" s="8"/>
      <c r="C3"/>
      <c r="E3"/>
      <c r="F3"/>
      <c r="G3"/>
      <c r="H3"/>
      <c r="I3" s="2"/>
    </row>
    <row r="4" spans="1:11" ht="15.75" customHeight="1" x14ac:dyDescent="0.25">
      <c r="A4" s="26" t="s">
        <v>17</v>
      </c>
      <c r="B4" s="26"/>
      <c r="C4" s="26"/>
      <c r="D4" s="26"/>
      <c r="E4" s="26"/>
      <c r="F4" s="26"/>
      <c r="G4" s="26"/>
      <c r="H4" s="26"/>
      <c r="I4" s="26"/>
    </row>
    <row r="5" spans="1:11" ht="15.75" customHeight="1" x14ac:dyDescent="0.25">
      <c r="A5" s="6"/>
      <c r="B5" s="3"/>
      <c r="C5" s="3"/>
      <c r="D5" s="3"/>
      <c r="E5" s="3"/>
      <c r="F5" s="3"/>
      <c r="G5" s="4"/>
      <c r="H5" s="5"/>
      <c r="I5" s="1"/>
    </row>
    <row r="6" spans="1:11" x14ac:dyDescent="0.25">
      <c r="A6" s="27" t="s">
        <v>55</v>
      </c>
      <c r="B6" s="27"/>
      <c r="C6" s="27"/>
      <c r="D6" s="27"/>
      <c r="E6" s="27"/>
      <c r="F6" s="27"/>
      <c r="G6" s="27"/>
      <c r="H6" s="27"/>
      <c r="I6" s="27"/>
    </row>
    <row r="7" spans="1:11" s="13" customFormat="1" ht="32.25" thickBot="1" x14ac:dyDescent="0.3">
      <c r="A7" s="14" t="s">
        <v>3</v>
      </c>
      <c r="B7" s="15" t="s">
        <v>4</v>
      </c>
      <c r="C7" s="14" t="s">
        <v>5</v>
      </c>
      <c r="D7" s="14" t="s">
        <v>1</v>
      </c>
      <c r="E7" s="14" t="s">
        <v>6</v>
      </c>
      <c r="F7" s="14" t="s">
        <v>0</v>
      </c>
      <c r="G7" s="14" t="s">
        <v>7</v>
      </c>
      <c r="H7" s="14" t="s">
        <v>8</v>
      </c>
      <c r="I7" s="14" t="s">
        <v>9</v>
      </c>
    </row>
    <row r="8" spans="1:11" ht="26.25" customHeight="1" thickBot="1" x14ac:dyDescent="0.3">
      <c r="A8" s="28" t="s">
        <v>48</v>
      </c>
      <c r="B8" s="29"/>
      <c r="C8" s="30"/>
      <c r="D8" s="16"/>
      <c r="E8" s="16"/>
      <c r="F8" s="16"/>
      <c r="G8" s="17"/>
      <c r="H8" s="17"/>
      <c r="I8" s="18"/>
    </row>
    <row r="9" spans="1:11" ht="26.25" customHeight="1" x14ac:dyDescent="0.25">
      <c r="A9" s="50"/>
      <c r="B9" s="50" t="s">
        <v>49</v>
      </c>
      <c r="C9" s="51"/>
      <c r="D9" s="52"/>
      <c r="E9" s="52"/>
      <c r="F9" s="52"/>
      <c r="G9" s="53"/>
      <c r="H9" s="53"/>
      <c r="I9" s="54"/>
    </row>
    <row r="10" spans="1:11" s="31" customFormat="1" ht="56.25" customHeight="1" x14ac:dyDescent="0.3">
      <c r="A10" s="45">
        <v>1</v>
      </c>
      <c r="B10" s="46" t="s">
        <v>35</v>
      </c>
      <c r="C10" s="46" t="s">
        <v>31</v>
      </c>
      <c r="D10" s="65" t="s">
        <v>16</v>
      </c>
      <c r="E10" s="47" t="s">
        <v>18</v>
      </c>
      <c r="F10" s="35">
        <v>19730</v>
      </c>
      <c r="G10" s="46">
        <v>0</v>
      </c>
      <c r="H10" s="47">
        <f>G10*F10</f>
        <v>0</v>
      </c>
      <c r="I10" s="68" t="s">
        <v>52</v>
      </c>
      <c r="J10" s="32"/>
    </row>
    <row r="11" spans="1:11" s="31" customFormat="1" ht="55.5" customHeight="1" x14ac:dyDescent="0.3">
      <c r="A11" s="45">
        <f>A10+1</f>
        <v>2</v>
      </c>
      <c r="B11" s="46" t="s">
        <v>36</v>
      </c>
      <c r="C11" s="46" t="s">
        <v>32</v>
      </c>
      <c r="D11" s="65" t="s">
        <v>16</v>
      </c>
      <c r="E11" s="47" t="s">
        <v>18</v>
      </c>
      <c r="F11" s="35">
        <v>20430</v>
      </c>
      <c r="G11" s="46"/>
      <c r="H11" s="47">
        <f t="shared" ref="H11:H13" si="0">G11*F11</f>
        <v>0</v>
      </c>
      <c r="I11" s="69"/>
      <c r="J11" s="32"/>
    </row>
    <row r="12" spans="1:11" s="31" customFormat="1" ht="43.5" customHeight="1" x14ac:dyDescent="0.3">
      <c r="A12" s="45">
        <f t="shared" ref="A12:A24" si="1">A11+1</f>
        <v>3</v>
      </c>
      <c r="B12" s="46" t="s">
        <v>37</v>
      </c>
      <c r="C12" s="46" t="s">
        <v>33</v>
      </c>
      <c r="D12" s="65" t="s">
        <v>16</v>
      </c>
      <c r="E12" s="47" t="s">
        <v>18</v>
      </c>
      <c r="F12" s="35">
        <v>29730</v>
      </c>
      <c r="G12" s="46"/>
      <c r="H12" s="47">
        <f t="shared" si="0"/>
        <v>0</v>
      </c>
      <c r="I12" s="69"/>
      <c r="J12" s="32"/>
    </row>
    <row r="13" spans="1:11" s="31" customFormat="1" ht="42.75" customHeight="1" x14ac:dyDescent="0.3">
      <c r="A13" s="45">
        <f t="shared" si="1"/>
        <v>4</v>
      </c>
      <c r="B13" s="46" t="s">
        <v>38</v>
      </c>
      <c r="C13" s="46" t="s">
        <v>34</v>
      </c>
      <c r="D13" s="65" t="s">
        <v>16</v>
      </c>
      <c r="E13" s="47" t="s">
        <v>18</v>
      </c>
      <c r="F13" s="35">
        <v>28330</v>
      </c>
      <c r="G13" s="46"/>
      <c r="H13" s="47">
        <f t="shared" si="0"/>
        <v>0</v>
      </c>
      <c r="I13" s="70"/>
      <c r="J13" s="32"/>
    </row>
    <row r="14" spans="1:11" s="31" customFormat="1" ht="18.75" x14ac:dyDescent="0.3">
      <c r="A14" s="55"/>
      <c r="B14" s="56" t="s">
        <v>19</v>
      </c>
      <c r="C14" s="57"/>
      <c r="D14" s="58"/>
      <c r="E14" s="59"/>
      <c r="F14" s="60"/>
      <c r="G14" s="62"/>
      <c r="H14" s="66"/>
      <c r="I14" s="61"/>
      <c r="J14" s="33"/>
      <c r="K14" s="33"/>
    </row>
    <row r="15" spans="1:11" s="31" customFormat="1" ht="52.5" customHeight="1" x14ac:dyDescent="0.3">
      <c r="A15" s="45">
        <v>5</v>
      </c>
      <c r="B15" s="46" t="s">
        <v>20</v>
      </c>
      <c r="C15" s="46" t="s">
        <v>39</v>
      </c>
      <c r="D15" s="65" t="s">
        <v>16</v>
      </c>
      <c r="E15" s="47" t="s">
        <v>21</v>
      </c>
      <c r="F15" s="36">
        <v>2</v>
      </c>
      <c r="G15" s="46"/>
      <c r="H15" s="47">
        <f>G15*F15</f>
        <v>0</v>
      </c>
      <c r="I15" s="68" t="s">
        <v>52</v>
      </c>
      <c r="J15" s="33"/>
      <c r="K15" s="33"/>
    </row>
    <row r="16" spans="1:11" s="31" customFormat="1" ht="54.75" customHeight="1" x14ac:dyDescent="0.3">
      <c r="A16" s="45">
        <f t="shared" si="1"/>
        <v>6</v>
      </c>
      <c r="B16" s="46" t="s">
        <v>22</v>
      </c>
      <c r="C16" s="46" t="s">
        <v>40</v>
      </c>
      <c r="D16" s="65" t="s">
        <v>16</v>
      </c>
      <c r="E16" s="47" t="s">
        <v>21</v>
      </c>
      <c r="F16" s="36">
        <v>2</v>
      </c>
      <c r="G16" s="46"/>
      <c r="H16" s="47">
        <f t="shared" ref="H16:H17" si="2">G16*F16</f>
        <v>0</v>
      </c>
      <c r="I16" s="69"/>
      <c r="J16" s="33"/>
      <c r="K16" s="33"/>
    </row>
    <row r="17" spans="1:11" s="31" customFormat="1" ht="80.25" customHeight="1" x14ac:dyDescent="0.3">
      <c r="A17" s="45">
        <f t="shared" si="1"/>
        <v>7</v>
      </c>
      <c r="B17" s="46" t="s">
        <v>23</v>
      </c>
      <c r="C17" s="46" t="s">
        <v>41</v>
      </c>
      <c r="D17" s="65" t="s">
        <v>16</v>
      </c>
      <c r="E17" s="47" t="s">
        <v>21</v>
      </c>
      <c r="F17" s="36">
        <v>2</v>
      </c>
      <c r="G17" s="46"/>
      <c r="H17" s="47">
        <f t="shared" si="2"/>
        <v>0</v>
      </c>
      <c r="I17" s="70"/>
      <c r="J17" s="33"/>
      <c r="K17" s="33"/>
    </row>
    <row r="18" spans="1:11" s="31" customFormat="1" ht="34.5" customHeight="1" x14ac:dyDescent="0.3">
      <c r="A18" s="55"/>
      <c r="B18" s="56" t="s">
        <v>51</v>
      </c>
      <c r="C18" s="62"/>
      <c r="D18" s="62"/>
      <c r="E18" s="63"/>
      <c r="F18" s="64"/>
      <c r="G18" s="62"/>
      <c r="H18" s="67"/>
      <c r="I18" s="61"/>
      <c r="J18" s="33"/>
      <c r="K18" s="33"/>
    </row>
    <row r="19" spans="1:11" s="34" customFormat="1" ht="45" customHeight="1" x14ac:dyDescent="0.3">
      <c r="A19" s="45">
        <v>8</v>
      </c>
      <c r="B19" s="48" t="s">
        <v>24</v>
      </c>
      <c r="C19" s="38" t="s">
        <v>42</v>
      </c>
      <c r="D19" s="65" t="s">
        <v>16</v>
      </c>
      <c r="E19" s="47" t="s">
        <v>18</v>
      </c>
      <c r="F19" s="37">
        <v>21200</v>
      </c>
      <c r="G19" s="38"/>
      <c r="H19" s="49">
        <f>G19*F19</f>
        <v>0</v>
      </c>
      <c r="I19" s="68" t="s">
        <v>52</v>
      </c>
      <c r="J19" s="33"/>
      <c r="K19" s="33"/>
    </row>
    <row r="20" spans="1:11" s="34" customFormat="1" ht="45" customHeight="1" x14ac:dyDescent="0.3">
      <c r="A20" s="45">
        <f t="shared" si="1"/>
        <v>9</v>
      </c>
      <c r="B20" s="48" t="s">
        <v>25</v>
      </c>
      <c r="C20" s="38" t="s">
        <v>43</v>
      </c>
      <c r="D20" s="65" t="s">
        <v>16</v>
      </c>
      <c r="E20" s="47" t="s">
        <v>18</v>
      </c>
      <c r="F20" s="37">
        <v>23200</v>
      </c>
      <c r="G20" s="38"/>
      <c r="H20" s="49">
        <f t="shared" ref="H20:H24" si="3">G20*F20</f>
        <v>0</v>
      </c>
      <c r="I20" s="69"/>
      <c r="J20" s="33"/>
      <c r="K20" s="33"/>
    </row>
    <row r="21" spans="1:11" s="34" customFormat="1" ht="45" customHeight="1" x14ac:dyDescent="0.3">
      <c r="A21" s="45">
        <f t="shared" si="1"/>
        <v>10</v>
      </c>
      <c r="B21" s="48" t="s">
        <v>26</v>
      </c>
      <c r="C21" s="38" t="s">
        <v>44</v>
      </c>
      <c r="D21" s="65" t="s">
        <v>16</v>
      </c>
      <c r="E21" s="47" t="s">
        <v>18</v>
      </c>
      <c r="F21" s="37">
        <v>221</v>
      </c>
      <c r="G21" s="38"/>
      <c r="H21" s="49">
        <f t="shared" si="3"/>
        <v>0</v>
      </c>
      <c r="I21" s="69"/>
      <c r="J21" s="33"/>
      <c r="K21" s="33"/>
    </row>
    <row r="22" spans="1:11" s="34" customFormat="1" ht="45" customHeight="1" x14ac:dyDescent="0.3">
      <c r="A22" s="45">
        <f t="shared" si="1"/>
        <v>11</v>
      </c>
      <c r="B22" s="48" t="s">
        <v>27</v>
      </c>
      <c r="C22" s="38" t="s">
        <v>45</v>
      </c>
      <c r="D22" s="65" t="s">
        <v>16</v>
      </c>
      <c r="E22" s="49" t="s">
        <v>28</v>
      </c>
      <c r="F22" s="37">
        <v>2.5</v>
      </c>
      <c r="G22" s="38"/>
      <c r="H22" s="49">
        <f t="shared" si="3"/>
        <v>0</v>
      </c>
      <c r="I22" s="69"/>
      <c r="J22" s="33"/>
      <c r="K22" s="33"/>
    </row>
    <row r="23" spans="1:11" s="34" customFormat="1" ht="45" customHeight="1" x14ac:dyDescent="0.3">
      <c r="A23" s="45">
        <f t="shared" si="1"/>
        <v>12</v>
      </c>
      <c r="B23" s="48" t="s">
        <v>29</v>
      </c>
      <c r="C23" s="38" t="s">
        <v>46</v>
      </c>
      <c r="D23" s="65" t="s">
        <v>16</v>
      </c>
      <c r="E23" s="47" t="s">
        <v>18</v>
      </c>
      <c r="F23" s="37">
        <v>33</v>
      </c>
      <c r="G23" s="38"/>
      <c r="H23" s="49">
        <f t="shared" si="3"/>
        <v>0</v>
      </c>
      <c r="I23" s="69"/>
      <c r="J23" s="33"/>
      <c r="K23" s="33"/>
    </row>
    <row r="24" spans="1:11" s="34" customFormat="1" ht="45" customHeight="1" x14ac:dyDescent="0.3">
      <c r="A24" s="45">
        <f t="shared" si="1"/>
        <v>13</v>
      </c>
      <c r="B24" s="48" t="s">
        <v>30</v>
      </c>
      <c r="C24" s="38" t="s">
        <v>50</v>
      </c>
      <c r="D24" s="65" t="s">
        <v>16</v>
      </c>
      <c r="E24" s="49" t="s">
        <v>28</v>
      </c>
      <c r="F24" s="37">
        <v>20.5</v>
      </c>
      <c r="G24" s="38"/>
      <c r="H24" s="49">
        <f t="shared" si="3"/>
        <v>0</v>
      </c>
      <c r="I24" s="70"/>
      <c r="J24" s="33"/>
      <c r="K24" s="33"/>
    </row>
    <row r="25" spans="1:11" ht="27.75" customHeight="1" thickBot="1" x14ac:dyDescent="0.3">
      <c r="A25" s="39"/>
      <c r="B25" s="40" t="s">
        <v>47</v>
      </c>
      <c r="C25" s="41"/>
      <c r="D25" s="40"/>
      <c r="E25" s="41"/>
      <c r="F25" s="42"/>
      <c r="G25" s="42"/>
      <c r="H25" s="43">
        <f>SUM(H10:H24)</f>
        <v>0</v>
      </c>
      <c r="I25" s="44"/>
    </row>
    <row r="27" spans="1:11" x14ac:dyDescent="0.25">
      <c r="B27" s="20" t="s">
        <v>10</v>
      </c>
      <c r="C27" s="20"/>
      <c r="E27"/>
      <c r="H27" s="19"/>
    </row>
    <row r="28" spans="1:11" x14ac:dyDescent="0.25">
      <c r="B28" s="23" t="s">
        <v>11</v>
      </c>
      <c r="C28" s="23"/>
      <c r="E28"/>
    </row>
    <row r="29" spans="1:11" x14ac:dyDescent="0.25">
      <c r="B29" s="23" t="s">
        <v>12</v>
      </c>
      <c r="C29" s="23"/>
      <c r="E29"/>
    </row>
    <row r="30" spans="1:11" x14ac:dyDescent="0.25">
      <c r="B30" s="24"/>
      <c r="C30" s="24"/>
      <c r="E30"/>
    </row>
    <row r="31" spans="1:11" x14ac:dyDescent="0.25">
      <c r="B31" s="25" t="s">
        <v>54</v>
      </c>
      <c r="C31" s="25"/>
      <c r="D31" s="25"/>
      <c r="E31" s="25"/>
    </row>
    <row r="32" spans="1:11" x14ac:dyDescent="0.25">
      <c r="B32" s="21" t="s">
        <v>13</v>
      </c>
      <c r="C32"/>
      <c r="E32"/>
    </row>
    <row r="33" spans="2:6" x14ac:dyDescent="0.25">
      <c r="B33" s="21" t="s">
        <v>14</v>
      </c>
      <c r="C33"/>
      <c r="E33"/>
    </row>
    <row r="34" spans="2:6" x14ac:dyDescent="0.25">
      <c r="B34" s="22" t="s">
        <v>15</v>
      </c>
      <c r="C34"/>
      <c r="E34"/>
    </row>
    <row r="42" spans="2:6" x14ac:dyDescent="0.25">
      <c r="E42" s="11"/>
      <c r="F42" s="11"/>
    </row>
    <row r="43" spans="2:6" x14ac:dyDescent="0.25">
      <c r="E43" s="11"/>
      <c r="F43" s="11"/>
    </row>
    <row r="44" spans="2:6" x14ac:dyDescent="0.25">
      <c r="E44" s="11"/>
      <c r="F44" s="11"/>
    </row>
    <row r="45" spans="2:6" x14ac:dyDescent="0.25">
      <c r="E45" s="11"/>
      <c r="F45" s="11"/>
    </row>
    <row r="46" spans="2:6" x14ac:dyDescent="0.25">
      <c r="E46" s="11"/>
      <c r="F46" s="11"/>
    </row>
    <row r="47" spans="2:6" x14ac:dyDescent="0.25">
      <c r="E47" s="11"/>
      <c r="F47" s="11"/>
    </row>
    <row r="48" spans="2:6" x14ac:dyDescent="0.25">
      <c r="E48" s="11"/>
      <c r="F48" s="11"/>
    </row>
    <row r="49" spans="5:6" x14ac:dyDescent="0.25">
      <c r="E49" s="11"/>
      <c r="F49" s="11"/>
    </row>
    <row r="50" spans="5:6" x14ac:dyDescent="0.25">
      <c r="E50" s="11"/>
      <c r="F50" s="11"/>
    </row>
    <row r="51" spans="5:6" x14ac:dyDescent="0.25">
      <c r="E51" s="11"/>
      <c r="F51" s="11"/>
    </row>
    <row r="52" spans="5:6" x14ac:dyDescent="0.25">
      <c r="E52" s="11"/>
      <c r="F52" s="11"/>
    </row>
    <row r="53" spans="5:6" x14ac:dyDescent="0.25">
      <c r="E53" s="11"/>
      <c r="F53" s="11"/>
    </row>
    <row r="54" spans="5:6" x14ac:dyDescent="0.25">
      <c r="E54" s="11"/>
      <c r="F54" s="11"/>
    </row>
    <row r="55" spans="5:6" x14ac:dyDescent="0.25">
      <c r="E55" s="11"/>
      <c r="F55" s="11"/>
    </row>
    <row r="56" spans="5:6" x14ac:dyDescent="0.25">
      <c r="E56" s="11"/>
      <c r="F56" s="11"/>
    </row>
  </sheetData>
  <autoFilter ref="A4:I7" xr:uid="{8CD2BCC2-B5DF-47DE-881A-2B29A9957BD4}">
    <filterColumn colId="0" showButton="0"/>
    <filterColumn colId="1" showButton="0"/>
    <filterColumn colId="2" showButton="0"/>
    <filterColumn colId="3" hiddenButton="1" showButton="0"/>
    <filterColumn colId="4" hiddenButton="1" showButton="0"/>
    <filterColumn colId="5" showButton="0"/>
    <filterColumn colId="6" showButton="0"/>
    <filterColumn colId="7" showButton="0"/>
    <filterColumn colId="8" showButton="0"/>
  </autoFilter>
  <mergeCells count="13">
    <mergeCell ref="I19:I24"/>
    <mergeCell ref="I15:I17"/>
    <mergeCell ref="C14:D14"/>
    <mergeCell ref="I10:I13"/>
    <mergeCell ref="B28:C28"/>
    <mergeCell ref="B29:C29"/>
    <mergeCell ref="B30:C30"/>
    <mergeCell ref="B31:E31"/>
    <mergeCell ref="A4:I4"/>
    <mergeCell ref="A6:I6"/>
    <mergeCell ref="A8:C8"/>
    <mergeCell ref="B25:C25"/>
    <mergeCell ref="D25:E25"/>
  </mergeCells>
  <phoneticPr fontId="7" type="noConversion"/>
  <pageMargins left="0.25" right="0.25" top="0.75" bottom="0.75" header="0.3" footer="0.3"/>
  <pageSetup paperSize="9" scale="3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2DE0750ECEC48B64B1DAF0E6C6B7F" ma:contentTypeVersion="13" ma:contentTypeDescription="Create a new document." ma:contentTypeScope="" ma:versionID="daa808b889d1a80120da25107b998cb6">
  <xsd:schema xmlns:xsd="http://www.w3.org/2001/XMLSchema" xmlns:xs="http://www.w3.org/2001/XMLSchema" xmlns:p="http://schemas.microsoft.com/office/2006/metadata/properties" xmlns:ns3="8a14282a-79bc-464f-89d8-788ace02c395" xmlns:ns4="6c290c61-35f0-45e8-81a8-27add443f007" targetNamespace="http://schemas.microsoft.com/office/2006/metadata/properties" ma:root="true" ma:fieldsID="1163c726ea210b2cab5a5c1f791a88a6" ns3:_="" ns4:_="">
    <xsd:import namespace="8a14282a-79bc-464f-89d8-788ace02c395"/>
    <xsd:import namespace="6c290c61-35f0-45e8-81a8-27add443f0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4282a-79bc-464f-89d8-788ace02c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90c61-35f0-45e8-81a8-27add443f0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55BEC3-0585-4A48-82BE-8366D3FE8C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82CC17-9E13-43D9-BCFC-04C8B757B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4282a-79bc-464f-89d8-788ace02c395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F18825-23F1-4078-B623-349F7C26C433}">
  <ds:schemaRefs>
    <ds:schemaRef ds:uri="http://purl.org/dc/terms/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a14282a-79bc-464f-89d8-788ace02c39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COLESNICENCO, Oleg</dc:creator>
  <cp:lastModifiedBy>PANICO, Cornelia</cp:lastModifiedBy>
  <cp:lastPrinted>2022-12-14T12:05:31Z</cp:lastPrinted>
  <dcterms:created xsi:type="dcterms:W3CDTF">2021-07-01T09:50:42Z</dcterms:created>
  <dcterms:modified xsi:type="dcterms:W3CDTF">2023-02-21T15:09:47Z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0x01010080A2DE0750ECEC48B64B1DAF0E6C6B7F</vt:lpwstr>
  </property>
</Properties>
</file>