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worldhealthorg-my.sharepoint.com/personal/panicoc_who_int/Documents/WHO_Cornelia Panico/WHO 2023/Procurement/ITB_2023_0022_Lab Equipment and consumables_NAPH/"/>
    </mc:Choice>
  </mc:AlternateContent>
  <xr:revisionPtr revIDLastSave="82" documentId="8_{1BA4B64A-0C38-4A25-B7BC-40A364DAD6FA}" xr6:coauthVersionLast="47" xr6:coauthVersionMax="47" xr10:uidLastSave="{9A387514-30CC-42EB-ABC6-CDCD6DD73742}"/>
  <bookViews>
    <workbookView xWindow="2250" yWindow="345" windowWidth="25830" windowHeight="20175" xr2:uid="{E30E015D-EDE6-49D7-8D2D-F20FB223B749}"/>
  </bookViews>
  <sheets>
    <sheet name="LOT 1" sheetId="1" r:id="rId1"/>
    <sheet name="LOT 2" sheetId="2" r:id="rId2"/>
  </sheets>
  <definedNames>
    <definedName name="_xlnm._FilterDatabase" localSheetId="0" hidden="1">'LOT 1'!$A$4:$I$7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7" i="1" l="1"/>
  <c r="H29" i="2"/>
  <c r="H10" i="2"/>
  <c r="H11" i="2"/>
  <c r="H12" i="2"/>
  <c r="H13" i="2"/>
  <c r="H14" i="2"/>
  <c r="H15" i="2"/>
  <c r="H16" i="2"/>
  <c r="H17" i="2"/>
  <c r="H18" i="2"/>
  <c r="H19" i="2"/>
  <c r="H20" i="2"/>
  <c r="H21" i="2"/>
  <c r="H22" i="2"/>
  <c r="H23" i="2"/>
  <c r="H24" i="2"/>
  <c r="H25" i="2"/>
  <c r="H26" i="2"/>
  <c r="H27" i="2"/>
  <c r="H28" i="2"/>
  <c r="A11" i="2"/>
  <c r="A12" i="2" s="1"/>
  <c r="A13" i="2" s="1"/>
  <c r="A14" i="2" s="1"/>
  <c r="A15" i="2" s="1"/>
  <c r="A16" i="2" s="1"/>
  <c r="A17" i="2" s="1"/>
  <c r="A18" i="2" s="1"/>
  <c r="A19" i="2" s="1"/>
  <c r="A20" i="2" s="1"/>
  <c r="A21" i="2" s="1"/>
  <c r="A22" i="2" s="1"/>
  <c r="A23" i="2" s="1"/>
  <c r="A24" i="2" s="1"/>
  <c r="A25" i="2" s="1"/>
  <c r="A26" i="2" s="1"/>
  <c r="A27" i="2" s="1"/>
  <c r="A28" i="2" s="1"/>
  <c r="A10" i="2"/>
  <c r="H9" i="2" l="1"/>
  <c r="H16" i="1"/>
  <c r="H14" i="1"/>
  <c r="H15" i="1"/>
  <c r="H13" i="1"/>
  <c r="H10" i="1"/>
  <c r="H11" i="1"/>
  <c r="H12" i="1"/>
  <c r="H9" i="1"/>
  <c r="A10" i="1"/>
  <c r="A11" i="1" s="1"/>
  <c r="A12" i="1" s="1"/>
  <c r="A14" i="1" s="1"/>
  <c r="A15" i="1" s="1"/>
</calcChain>
</file>

<file path=xl/sharedStrings.xml><?xml version="1.0" encoding="utf-8"?>
<sst xmlns="http://schemas.openxmlformats.org/spreadsheetml/2006/main" count="158" uniqueCount="84">
  <si>
    <t>Quantity</t>
  </si>
  <si>
    <t>Technical specification (supplier proposal)</t>
  </si>
  <si>
    <t>#No</t>
  </si>
  <si>
    <t>Item description</t>
  </si>
  <si>
    <t>Technical Specification</t>
  </si>
  <si>
    <t>UM</t>
  </si>
  <si>
    <t>Price/unit USD, VAT exclusive</t>
  </si>
  <si>
    <t>Amount, USD</t>
  </si>
  <si>
    <t>Comments</t>
  </si>
  <si>
    <t>We declare that all the information and statements made in this Proposal are true and we accept that any misinterpretation or misrepresentation contained in this Proposal may lead to our disqualification .</t>
  </si>
  <si>
    <t>We offer to provide services in conformity with the Bidding documents,  and in accordance with the Terms of Reference</t>
  </si>
  <si>
    <t xml:space="preserve">Our Proposal shall be valid and remain binding upon us for the period of time specified in the Bid requirements. </t>
  </si>
  <si>
    <t>Name:       _____________________________________________________________</t>
  </si>
  <si>
    <t>Title:          _____________________________________________________________</t>
  </si>
  <si>
    <t>Date:         _____________________________________________________________</t>
  </si>
  <si>
    <t>Please do not copy requirements, please provide brand and technical parameters of the equipment proposed, including brochures, ISO certificates and CE Certificates</t>
  </si>
  <si>
    <t>Procurement of laboratory consumables and devices,  for the National Agency for Public Health</t>
  </si>
  <si>
    <t>piece</t>
  </si>
  <si>
    <t>kit</t>
  </si>
  <si>
    <t>Devices for diagnostic procedures</t>
  </si>
  <si>
    <t>Price Schedule Form</t>
  </si>
  <si>
    <t>ITB 2023/EURO/MDA/0022</t>
  </si>
  <si>
    <t xml:space="preserve">
Water distiller with built-in storage tank/Distilator de apă cu rezervor de depozitare incorporat</t>
  </si>
  <si>
    <t>Productivity: -12-25 l/hour,
Built-in storage tank with drain valve- 24-50 liters,
 Electrical conductivity- 2.3- 2.5 µS/cm, 
Power supply- 380-400 V / 50-60 Hz, 18 kW, three-phase, 
Type of water treatment - single distillation, 
Electronic control system - automatic stop/restart of the water level switch in the storage tank (empty/full), 
Electronic water impurity detector with visual alarm, 
stop thermostatic at low water level, protection against leaks with solenoid valve; 
Stainless steel heating element, evaporator, storage tank and condenser; 
Double-walled housing in electrolytically galvanized steel, electrostatically powder coated with epoxy resin;
Easily accessible cleaning of the evaporator, tank; 
Possibility of mounting on the table and on the wall; 
Complete accessories - power cable, electromagnetic valve with built-in connection, pressure hose 1/2" (inner ø approx. 12.7 mm) for connection to the water network (inlet) and hose with 3/4" connection (ø approx. 19.0 mm) for the cooling water outlet; 
Spare parts – heating elements (heaters);
The warranty period is at least 2 year from the moment the equipment is installed
Installation and staff training at the final recipient's premises.</t>
  </si>
  <si>
    <t xml:space="preserve">                                                                                      Water filtration device with 3-place vacuum pump for microbiological water analysis/ Dispozitiv pentru filtrarea apei cu pompă de vid cu 3 locuri pentru analiza microbiologică a apei    </t>
  </si>
  <si>
    <t>Autoclavable stainless steel collector (pump) with 3 places complete with 3 autoclavable stainless steel funnels with a volume of 500 ml: 
The presence on the inside of the palms signs that allow you to control the filled volume of 100 ml., 250 ml., 
stainless steel containers for funnels; 
the support for the filter with a diameter of -47-50 mm which presents a sieve made of sintered metal (to allow sterilization by buckling);
Compatibility: filter membranes of Ø47-50 mm; 
the presence of the filter membrane recovery system; 
autoclavable/processable silicone connecting tube (hose) with a diameter of 4x14 mm- 10-15 m; 
Diaphragm vacuum pump 18-20 L/min, vacuum -0.8-1 kgс/см2 (78-98kPa- according to the requirements of ISO 8199), supply source – 220 V, 
air flow 4.0-6.0 l/min., 
energy consumption 30 W; "Duran" flask (vessel) for collecting filtered water - 2000-2500 ml - 2 pcs, silicone/rubber stopper for the Duran flask - 2-3 pcs; 
the presence of a special moisture separator filter (water trap); 
Rubber plug for Duran flask with d. 65x45mm - 2-3pcs; 
Hose connectors with a diameter of 100x12 mm; 
The user manual translated into Romanian. 
The warranty period is at least 2 year from the moment the equipment is installed
Installation and staff training at the final recipient's premises.</t>
  </si>
  <si>
    <t xml:space="preserve"> Electronic laboratory balance with accuracy: 0.01/Balanță electronică  de laborator cu precizia: 0,01</t>
  </si>
  <si>
    <t>Balance with the precision of 0.01g. 
Digital setting, for weighing up to 1000g Division: 0.01g, 
calibration mode - internal automatic. 
Stabilization time 2-4 sec. 
Stainless steel weighing platform. 
Gross/net weighing, zeroing and maintenance (country). working temperature: +10...40ᵒC.
 Display: Illuminated LCD. 
Power supply 220 V Calibration certificate from the manufacturer, 
ISO 9001 and 13485 certificate from the manufacturer, Declaration of conformity. At the time of delivery, the equipment must be included in the "State Register of measuring instruments" of the National Institute of Metrology. ,
User manual translated into Romanian/Russian.
The warranty period is at least 2 year from the moment the equipment is installed
Installation and staff training at the final recipient's premises.</t>
  </si>
  <si>
    <t xml:space="preserve">
Thermostat (laboratory incubator) with natural convection/Termostat (incubator de laborator) cu convectie naturala</t>
  </si>
  <si>
    <t>Characteristics:
Internal volume at least 240 liters
Digital temperature setting with an accuracy of 0.1oC
stainless steel interior
Textured stainless steel exterior,
Alarm system,
Overheat protection,
Internal door in heat-resistant glass with magnetic closure,
2 chrome shelves as standard equipment
Temperature range (°C) +5...+80
Power supply 50/60Hz(V) 230
Nominal power (W) at least 700
- Protection class - IP 42
- staff training,
- the presence of the metrological verification certificate
Optional accessories:
thermostat support on wheels
perforated stainless steel shelves -2 pcs.,
programmable clock 0-12 hours
The warranty period is at least 2 year from the moment the equipment is installed
Installation and staff training at the final recipient's premises.</t>
  </si>
  <si>
    <t>Range: pH - (-2,000…+19,999)
 Millivolt units - (-3000-2000) 
Automatic or manual temperature compensation within the limits of -20… +150 ᵒC. 
Manual or automatic pH setting with buffer solutions.
 Automatic calibration. 
Power supply 220 V Display - graphic LCD Contents of the equipment package: compatible convector, universal tripod for electrodes, 
electrodes 2 pcs. (selective ion NO3, pH), 
accessories kit (set of cables for verification and buffer solutions with pH: 1.65; 4.00; 6.86; 9.18)
 Instructions for use Initial metrological verification bulletins Manual of use translated into Romanian &amp; Russian. Installation and staff training at the user's premises</t>
  </si>
  <si>
    <t>Direct-Q® 3 UV Water Purification System</t>
  </si>
  <si>
    <t>Direct-Q® 3 UV Water Purification Systems with built-in UV dual wavelength lamp produce both RO pure (Type 3) and ultrapure (Type 1) water directly from the tap at a flow rate of 3 L/hr.
• 185/254 nm UV lamp reduces the levels of organics and bacterial for critical applications
• Install under or on the bench or wall-mount
• Can be equipped with an integrated (6 L) or external (30 or 60 L) reservoir
• Ultrapure water quality can be fine-tuned to match application needs using Application-Pak polishers to remove specific contaminants Ionic rejection by RO	≥ 96%
Organic rejection by RO	≥ 99% for MW ≥ 200
Particulate rejection by RO	≥ 99%
Product Water DNase	&lt; 5 pg/mL (with Biopak® Polisher)
Product Water Microorganisms	&lt; 0.1 CFU/mL (with Millipak® or Biopak® point-of-use filters)
Product Water Pyrogens	&lt; 0.001 EU/mL (with Biopak® Polisher)
Product Water RNase	&lt; 1 pg/mL (with Biopak® Polisher) Physicochemical Information
Product Water Conductivity at 25°C	0.056 µS/cm
Make-up flow rate	3 L/h
Flow Rate	3 L/h
Product Water Resistivity at 25 °C	
18.2 MΩ·cm
Product Water TOC	&lt; 5 ppb
Voltage	
100–230 V / 50–60 Hz
The warranty period is at least 2 year from the moment the equipment is installed
Installation and staff training at the final recipient's premises.</t>
  </si>
  <si>
    <t>Laboratory centrifuge with max. 8000 rpm, adjustable. 
Rotor with min. 4 slots with adapters for tubes with a volume of 5ml, 10ml, 15ml, 50ml, 100ml. 
Protection mechanism that prevents the centrifugation from starting when the lid is lifted. 
Protection system for stopping the centrifugation in case of exceeding the maximum speed or in case of an imbalance of the rotor, blocking the cover during operation. 
Stainless steel inner chamber Initial metrological verification bulletins User manual translated into Romanian &amp; Russian. 
The warranty period is at least 2 year from the moment the equipment is installed
Installation and staff training at the final recipient's premises.</t>
  </si>
  <si>
    <t>Stainless steel working chamber
Operating temperature range from +50ºC to +300ºC
Fast heating
Forced air convection (fan) increases drying efficiency and accelerates heating, ensures uniform temperature distribution and economical operation
Manual control of the exhaust opening in the rear wall
Loading at different levels through removable shelves
Controller for digital fan speed setting 0-100% in 10% steps (in basic version)
Comfortable swivel handle
Covering the furnace body with heat-resistant powder paint
Additional options:
the viewing window
Additional shelves or trays for bulk materials
Electric oven certification
The warranty period is at least 2 year from the moment the equipment is installed
Installation and staff training at the final recipient's premises.</t>
  </si>
  <si>
    <t>pcs</t>
  </si>
  <si>
    <t>please provide earliest delivery time, but not later than 31.08.2023</t>
  </si>
  <si>
    <t xml:space="preserve">Laboratory ionomer/Ionomer de laborator                         </t>
  </si>
  <si>
    <t xml:space="preserve">  Laboratory centrifuge/Centrifuga de laborator             </t>
  </si>
  <si>
    <t xml:space="preserve">                                                                                                                         Drying cabinet/Dulap de uscare </t>
  </si>
  <si>
    <t xml:space="preserve">Calibration plate Applied Biosystems   </t>
  </si>
  <si>
    <t>Calibration plate Applied Biosystems Step One Plus RT PCR System,
96-well optical reaction plates preloaded with dyes (FAM™/SYBR™ Green I, VIC™/JOE™, NED™/TAMRA™/ROX™) are provided for quick and easy calibration of the StepOnePlus™ Real-Time PCR System</t>
  </si>
  <si>
    <t xml:space="preserve">Calibrator set for Quantstudio 5 
</t>
  </si>
  <si>
    <t>Calibration kit establishes the pure dye spectra and multicomponent values for FAM™, VIC™, ROX™, SYBR™ , ABY™, JUN™, MUSTANG PURPLE™, TAMRA™, NED™, and Cy®5 dyes on the QuantStudio™ 5, 96-well 0.2-ml real-time PCR systems. Concentration - 0.2 mL, GC-Rich PCR Performance - Low, PCR Method - qPCR, Volume - 0.2 mL, For Use With (Application) - Real Time PCR (qPCR), Product Type - Spectral Calibration Kit, Shipping Condition - Dry Ice.</t>
  </si>
  <si>
    <t>ADN/ARN Vibrio cholerae (PCR) RT, calitativ</t>
  </si>
  <si>
    <t xml:space="preserve">Reaction type - chain polymerization reaction (PCR) with real-time detection, test for qualitative detection  ADN/ARN Vibrio cholerae in the biological material and environmental samples using real-time hybridization-fluorescence detection of amplified products.Reagents for at least 50 tests, including controls, compatible with  QuantStudio 5 amplifier. The set will include reagents for all stages: extraction, amplification with real-time detection. EC certificate for in vitro diagnostic use in accordance with the requirements of the European Directive. 
</t>
  </si>
  <si>
    <t>Corynebacterium diphtheriae /
tox-genes-PCR kit</t>
  </si>
  <si>
    <t xml:space="preserve">Reaction type - chain polymerization reaction (PCR) with real-time detection, test for qualitative detection of Corynebacterium diphtheriae DNA and genes encoding toxins of Corynebacterium diphtheriae and Corynebacterium ulcerans in the biological material (nasopharyngeal swabs, oropharyngeal swabs, swabs from disease sites, germ culture), using real-time hybridization-fluorescence detection of amplified products, IVD.Reagents for at least 50 tests, including controls, compatible with  QuantStudio 5 amplifier. The set will include reagents for all stages: extraction, amplification with real-time detection. EC certificate for in vitro diagnostic use in accordance with the requirements of the European Directive. 
</t>
  </si>
  <si>
    <r>
      <t xml:space="preserve">Cholera Ag test is a rapid immunochromatographic assay for qualitative detection of </t>
    </r>
    <r>
      <rPr>
        <i/>
        <sz val="11"/>
        <color theme="1"/>
        <rFont val="Calibri"/>
        <family val="2"/>
        <scheme val="minor"/>
      </rPr>
      <t>Vibrio cholera</t>
    </r>
    <r>
      <rPr>
        <sz val="11"/>
        <color theme="1"/>
        <rFont val="Calibri"/>
        <family val="2"/>
        <scheme val="minor"/>
      </rPr>
      <t xml:space="preserve"> O1/O139 in human fecal</t>
    </r>
  </si>
  <si>
    <t>Kit for 20 tests                                                                                           
Sensitivity: 100% (O1), 100% (O139)
Specificity: 100% (O1), 100% (O139)</t>
  </si>
  <si>
    <t>Antitoxin diagnostic diphtheria purified by fermentolysis and specific sorption dry</t>
  </si>
  <si>
    <t xml:space="preserve">Kit = 10 ampoules in a cardboard box, the reagent is lyophilized in ampoules with a volume of 1 ml, has the form of an amorphous mass in the form of a white or light yellow pill.
</t>
  </si>
  <si>
    <t>Antimicrobial susceptibility plate for testing Salmonella and E. coli isolates</t>
  </si>
  <si>
    <t xml:space="preserve">kit= N10 
Testing plate for Salmonella andi E.Coli EUVSEC 3  </t>
  </si>
  <si>
    <t>Antimicrobial Susceptibility Plate for Testing Gram-Negative Isolates</t>
  </si>
  <si>
    <t>kit= N10 
Testing plate GN EUMDRXXF</t>
  </si>
  <si>
    <t>Antimicrobial Susceptibility Plate for Testing Pseudomonas and Acinetobacter Isolates</t>
  </si>
  <si>
    <t xml:space="preserve">kit= N10 
Testing plate Pseudomonas andi Acinetobacter EUX2NF </t>
  </si>
  <si>
    <t>Mueller-Hinton Broth</t>
  </si>
  <si>
    <t xml:space="preserve">Set= N100 Sensititre MH Broth T3462 </t>
  </si>
  <si>
    <t xml:space="preserve"> Sterile Water</t>
  </si>
  <si>
    <t xml:space="preserve">Set= N100 Sensititre Sterile Water T3339 </t>
  </si>
  <si>
    <t>Dosing heads N100</t>
  </si>
  <si>
    <t xml:space="preserve">set = N100 Dosing heads </t>
  </si>
  <si>
    <t>Rapid immunochromatographic test C. difficile GDH+Toxin A+B, combo card for the qualitative detection of glutamate dehydrogenase (GDH), toxin A and toxin B in C. difficile in feces.</t>
  </si>
  <si>
    <t xml:space="preserve">"Piece=kit/ 20 tests Detection limit from:
0.10 ng/mL C. difficile GDH,
0.25 ng/mL C. difficile Toxin A,
0.19 ng/mL C. difficile Toxin B
Positive control GDH, Tox A/B - present in the kit. Sensitivity &gt;97% and specificity &gt;95%, result in maximum 15 min. "
       </t>
  </si>
  <si>
    <t>Clostridium Difficile GDH ELISA Assay Kit</t>
  </si>
  <si>
    <t>Type of reaction - immunoenzymatic for the qualitative and quantitative determination of GDH C. difficile toxin in feces. The presence in the kit of all reagents required for the reaction, including controls, blank. Plate of 96 wells (12 strips of 8 removable wells each) Reagents for 96 investigations including controls. Test sensitivity not less than 95.8%, diagnostic specificity not less than 98.9%.</t>
  </si>
  <si>
    <t>Clostridium Difficile Toxin AB Qualitative ELISA Assay Kit</t>
  </si>
  <si>
    <t>Type of reaction - immunoenzymatic for the qualitative determination of C. difficile toxins A and B in feces. The presence in the kit of all reagents required for the reaction, including controls, blank. Plate of 96 wells (12 strips of 8 removable wells each) Reagents for 96 investigations including controls. Test sensitivity not less than 98%, diagnostic specificity not less than 91.8%.</t>
  </si>
  <si>
    <t xml:space="preserve">Ser anti-V. cholerae /Ogava </t>
  </si>
  <si>
    <t>Dehydrated, Piece = bottle. Packaging=bottle. min - 1 ml for ready-to-use product, according to order Ministry of Health no. 701 of 18.10.2010 Annex 6 p.9.</t>
  </si>
  <si>
    <t xml:space="preserve">Ser anti-V. cholerae /Inaba </t>
  </si>
  <si>
    <t>Ser anti-V. cholerae O139 (Bengal)</t>
  </si>
  <si>
    <t>Ser anti-V. cholerae O1 (poly)</t>
  </si>
  <si>
    <t xml:space="preserve">Ser anti-V. cholerae RO </t>
  </si>
  <si>
    <t>set</t>
  </si>
  <si>
    <t>bottle</t>
  </si>
  <si>
    <r>
      <t xml:space="preserve">I, the undersigned, certify that I am duly authorized by </t>
    </r>
    <r>
      <rPr>
        <sz val="10"/>
        <color theme="1"/>
        <rFont val="Segoe UI"/>
        <family val="2"/>
      </rPr>
      <t xml:space="preserve">WHO ITB 2023/EURO/MDA/0022 </t>
    </r>
    <r>
      <rPr>
        <i/>
        <sz val="10"/>
        <color theme="1"/>
        <rFont val="Segoe UI"/>
        <family val="2"/>
      </rPr>
      <t xml:space="preserve">to sign this Proposal and bind it should WHO accept this Proposal. </t>
    </r>
  </si>
  <si>
    <t>Laboratory Consumables</t>
  </si>
  <si>
    <t>Annex 4, LOT 2</t>
  </si>
  <si>
    <t>Annex 4, LOT 1</t>
  </si>
  <si>
    <t>TOTAL LOT 2 Laboratry Consumables</t>
  </si>
  <si>
    <t>TOTAL LOT 1  Devices for diagnostic procedures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</si>
</sst>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409]* #,##0.00_ ;_-[$$-409]* \-#,##0.00\ ;_-[$$-409]* &quot;-&quot;??_ ;_-@_ "/>
  </numFmts>
  <fonts count="27">
    <font>
      <sz val="11"/>
      <color theme="1"/>
      <name val="Calibri"/>
      <family val="2"/>
      <scheme val="minor"/>
    </font>
    <font>
      <b/>
      <sz val="11"/>
      <color theme="1"/>
      <name val="Calibri"/>
      <family val="2"/>
      <scheme val="minor"/>
    </font>
    <font>
      <sz val="11"/>
      <color theme="1"/>
      <name val="Calibri"/>
      <family val="2"/>
      <scheme val="minor"/>
    </font>
    <font>
      <b/>
      <sz val="12"/>
      <color theme="1"/>
      <name val="Calibri"/>
      <family val="2"/>
      <scheme val="minor"/>
    </font>
    <font>
      <b/>
      <i/>
      <sz val="12"/>
      <color theme="1"/>
      <name val="Calibri"/>
      <family val="2"/>
      <scheme val="minor"/>
    </font>
    <font>
      <b/>
      <i/>
      <sz val="11"/>
      <color theme="1"/>
      <name val="Calibri"/>
      <family val="2"/>
      <scheme val="minor"/>
    </font>
    <font>
      <b/>
      <sz val="12"/>
      <color rgb="FF447DB5"/>
      <name val="Calibri"/>
      <family val="2"/>
      <scheme val="minor"/>
    </font>
    <font>
      <sz val="8"/>
      <name val="Calibri"/>
      <family val="2"/>
      <scheme val="minor"/>
    </font>
    <font>
      <sz val="10"/>
      <color theme="1"/>
      <name val="Segoe UI"/>
      <family val="2"/>
    </font>
    <font>
      <sz val="12"/>
      <name val="Times New Roman"/>
      <family val="1"/>
      <charset val="204"/>
    </font>
    <font>
      <i/>
      <sz val="12"/>
      <name val="Times New Roman"/>
      <family val="1"/>
    </font>
    <font>
      <b/>
      <sz val="12"/>
      <name val="Times New Roman"/>
      <family val="1"/>
      <charset val="204"/>
    </font>
    <font>
      <sz val="11"/>
      <color theme="1"/>
      <name val="Calibri"/>
      <family val="2"/>
      <charset val="204"/>
      <scheme val="minor"/>
    </font>
    <font>
      <b/>
      <sz val="12"/>
      <name val="Times New Roman"/>
      <family val="1"/>
    </font>
    <font>
      <i/>
      <sz val="10"/>
      <color theme="1"/>
      <name val="Segoe UI"/>
      <family val="2"/>
    </font>
    <font>
      <sz val="10"/>
      <color rgb="FF000000"/>
      <name val="Segoe UI"/>
      <family val="2"/>
    </font>
    <font>
      <sz val="14"/>
      <color theme="1"/>
      <name val="Times New Roman"/>
      <family val="1"/>
      <charset val="204"/>
    </font>
    <font>
      <sz val="12"/>
      <color theme="1"/>
      <name val="Times New Roman"/>
      <family val="1"/>
      <charset val="204"/>
    </font>
    <font>
      <sz val="14"/>
      <color rgb="FFFF0000"/>
      <name val="Times New Roman"/>
      <family val="1"/>
      <charset val="204"/>
    </font>
    <font>
      <sz val="10"/>
      <color theme="1"/>
      <name val="Times New Roman"/>
      <family val="1"/>
      <charset val="204"/>
    </font>
    <font>
      <i/>
      <sz val="10"/>
      <name val="Times New Roman"/>
      <family val="1"/>
    </font>
    <font>
      <sz val="10"/>
      <name val="Times New Roman"/>
      <family val="1"/>
      <charset val="204"/>
    </font>
    <font>
      <i/>
      <sz val="10"/>
      <color theme="4" tint="-0.249977111117893"/>
      <name val="Calibri"/>
      <family val="2"/>
      <scheme val="minor"/>
    </font>
    <font>
      <sz val="10"/>
      <name val="Arial Cyr"/>
      <charset val="238"/>
    </font>
    <font>
      <i/>
      <sz val="11"/>
      <color theme="1"/>
      <name val="Calibri"/>
      <family val="2"/>
      <scheme val="minor"/>
    </font>
    <font>
      <sz val="11"/>
      <name val="Calibri"/>
      <family val="2"/>
      <charset val="204"/>
      <scheme val="minor"/>
    </font>
    <font>
      <sz val="12"/>
      <name val="Times New Roman"/>
      <family val="1"/>
    </font>
  </fonts>
  <fills count="5">
    <fill>
      <patternFill patternType="none"/>
    </fill>
    <fill>
      <patternFill patternType="gray125"/>
    </fill>
    <fill>
      <patternFill patternType="solid">
        <fgColor theme="2" tint="-0.249977111117893"/>
        <bgColor indexed="64"/>
      </patternFill>
    </fill>
    <fill>
      <patternFill patternType="solid">
        <fgColor theme="7" tint="0.79998168889431442"/>
        <bgColor indexed="64"/>
      </patternFill>
    </fill>
    <fill>
      <patternFill patternType="solid">
        <fgColor theme="0"/>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style="thin">
        <color auto="1"/>
      </right>
      <top/>
      <bottom style="medium">
        <color indexed="64"/>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top style="thin">
        <color auto="1"/>
      </top>
      <bottom style="thin">
        <color auto="1"/>
      </bottom>
      <diagonal/>
    </border>
    <border>
      <left style="thin">
        <color auto="1"/>
      </left>
      <right style="thin">
        <color auto="1"/>
      </right>
      <top style="medium">
        <color indexed="64"/>
      </top>
      <bottom/>
      <diagonal/>
    </border>
    <border>
      <left/>
      <right style="thin">
        <color indexed="64"/>
      </right>
      <top style="thin">
        <color indexed="64"/>
      </top>
      <bottom style="thin">
        <color indexed="64"/>
      </bottom>
      <diagonal/>
    </border>
    <border>
      <left style="thin">
        <color auto="1"/>
      </left>
      <right/>
      <top style="thin">
        <color indexed="64"/>
      </top>
      <bottom style="medium">
        <color indexed="64"/>
      </bottom>
      <diagonal/>
    </border>
    <border>
      <left/>
      <right style="thin">
        <color auto="1"/>
      </right>
      <top style="thin">
        <color indexed="64"/>
      </top>
      <bottom style="medium">
        <color indexed="64"/>
      </bottom>
      <diagonal/>
    </border>
  </borders>
  <cellStyleXfs count="6">
    <xf numFmtId="0" fontId="0" fillId="0" borderId="0"/>
    <xf numFmtId="164" fontId="2" fillId="0" borderId="0" applyFont="0" applyFill="0" applyBorder="0" applyAlignment="0" applyProtection="0"/>
    <xf numFmtId="0" fontId="12" fillId="0" borderId="0"/>
    <xf numFmtId="0" fontId="12" fillId="0" borderId="0"/>
    <xf numFmtId="0" fontId="2" fillId="0" borderId="0"/>
    <xf numFmtId="0" fontId="23" fillId="0" borderId="0"/>
  </cellStyleXfs>
  <cellXfs count="72">
    <xf numFmtId="0" fontId="0" fillId="0" borderId="0" xfId="0"/>
    <xf numFmtId="165" fontId="1" fillId="0" borderId="0" xfId="1" applyNumberFormat="1" applyFont="1" applyAlignment="1">
      <alignment horizontal="center" vertical="top"/>
    </xf>
    <xf numFmtId="165" fontId="0" fillId="0" borderId="0" xfId="1" applyNumberFormat="1" applyFont="1"/>
    <xf numFmtId="0" fontId="1" fillId="0" borderId="0" xfId="0" applyFont="1" applyAlignment="1">
      <alignment wrapText="1"/>
    </xf>
    <xf numFmtId="0" fontId="1" fillId="0" borderId="0" xfId="0" applyFont="1" applyAlignment="1">
      <alignment horizontal="center" vertical="top"/>
    </xf>
    <xf numFmtId="0" fontId="1" fillId="0" borderId="0" xfId="0" applyFont="1"/>
    <xf numFmtId="0" fontId="4" fillId="0" borderId="0" xfId="0" applyFont="1"/>
    <xf numFmtId="0" fontId="3" fillId="0" borderId="0" xfId="0" applyFont="1" applyFill="1"/>
    <xf numFmtId="0" fontId="0" fillId="0" borderId="0" xfId="0" applyFill="1"/>
    <xf numFmtId="0" fontId="5" fillId="0" borderId="0" xfId="0" applyFont="1"/>
    <xf numFmtId="0" fontId="6" fillId="0" borderId="0" xfId="0" applyFont="1"/>
    <xf numFmtId="0" fontId="9" fillId="0" borderId="0" xfId="0" applyFont="1"/>
    <xf numFmtId="0" fontId="9" fillId="0" borderId="0" xfId="0" applyFont="1" applyAlignment="1">
      <alignment horizontal="center" vertical="center"/>
    </xf>
    <xf numFmtId="0" fontId="9" fillId="0" borderId="0" xfId="0" applyFont="1" applyAlignment="1">
      <alignment horizontal="center" vertical="center" wrapText="1"/>
    </xf>
    <xf numFmtId="0" fontId="11" fillId="2" borderId="3" xfId="0" applyFont="1" applyFill="1" applyBorder="1" applyAlignment="1">
      <alignment horizontal="center" vertical="center" wrapText="1"/>
    </xf>
    <xf numFmtId="0" fontId="11" fillId="2" borderId="3" xfId="0" applyFont="1" applyFill="1" applyBorder="1" applyAlignment="1">
      <alignment horizontal="center" vertical="center"/>
    </xf>
    <xf numFmtId="0" fontId="11" fillId="3" borderId="7" xfId="0" applyFont="1" applyFill="1" applyBorder="1" applyAlignment="1">
      <alignment vertical="center" wrapText="1"/>
    </xf>
    <xf numFmtId="0" fontId="9" fillId="3" borderId="7" xfId="0" applyFont="1" applyFill="1" applyBorder="1" applyAlignment="1">
      <alignment horizontal="center" vertical="center" wrapText="1"/>
    </xf>
    <xf numFmtId="0" fontId="9" fillId="3" borderId="8" xfId="0" applyFont="1" applyFill="1" applyBorder="1"/>
    <xf numFmtId="2" fontId="9" fillId="0" borderId="0" xfId="0" applyNumberFormat="1" applyFont="1" applyAlignment="1">
      <alignment horizontal="center" vertical="center" wrapText="1"/>
    </xf>
    <xf numFmtId="0" fontId="14" fillId="0" borderId="0" xfId="0" applyFont="1" applyAlignment="1">
      <alignment vertical="center"/>
    </xf>
    <xf numFmtId="0" fontId="15" fillId="0" borderId="0" xfId="0" applyFont="1" applyAlignment="1">
      <alignment vertical="center"/>
    </xf>
    <xf numFmtId="0" fontId="15" fillId="0" borderId="0" xfId="0" applyFont="1"/>
    <xf numFmtId="0" fontId="16" fillId="0" borderId="0" xfId="0" applyFont="1"/>
    <xf numFmtId="0" fontId="17" fillId="0" borderId="0" xfId="0" applyFont="1" applyAlignment="1">
      <alignment horizontal="center" vertical="center"/>
    </xf>
    <xf numFmtId="0" fontId="16" fillId="0" borderId="0" xfId="0" applyFont="1" applyAlignment="1">
      <alignment horizontal="center" vertical="center"/>
    </xf>
    <xf numFmtId="0" fontId="18" fillId="0" borderId="0" xfId="0" applyFont="1"/>
    <xf numFmtId="0" fontId="21" fillId="4" borderId="2" xfId="0" applyFont="1" applyFill="1" applyBorder="1" applyAlignment="1">
      <alignment vertical="top" wrapText="1"/>
    </xf>
    <xf numFmtId="0" fontId="11" fillId="3" borderId="11" xfId="0" applyFont="1" applyFill="1" applyBorder="1"/>
    <xf numFmtId="0" fontId="9"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0" fillId="3" borderId="15" xfId="0" applyFont="1" applyFill="1" applyBorder="1" applyAlignment="1">
      <alignment wrapText="1"/>
    </xf>
    <xf numFmtId="0" fontId="19" fillId="0" borderId="2" xfId="0" applyFont="1" applyBorder="1"/>
    <xf numFmtId="0" fontId="21" fillId="0" borderId="2" xfId="0" applyFont="1" applyBorder="1" applyAlignment="1">
      <alignment vertical="center" wrapText="1" shrinkToFit="1"/>
    </xf>
    <xf numFmtId="0" fontId="21" fillId="0" borderId="2" xfId="0" applyFont="1" applyBorder="1" applyAlignment="1">
      <alignment horizontal="center" vertical="center" wrapText="1" shrinkToFit="1"/>
    </xf>
    <xf numFmtId="0" fontId="21" fillId="4" borderId="2" xfId="0" applyFont="1" applyFill="1" applyBorder="1" applyAlignment="1">
      <alignment horizontal="center" vertical="top" wrapText="1"/>
    </xf>
    <xf numFmtId="0" fontId="22" fillId="0" borderId="2" xfId="0" applyFont="1" applyBorder="1" applyAlignment="1">
      <alignment horizontal="left" vertical="top" wrapText="1"/>
    </xf>
    <xf numFmtId="0" fontId="9" fillId="0" borderId="16" xfId="0" applyFont="1" applyBorder="1" applyAlignment="1">
      <alignment horizontal="left" vertical="top" wrapText="1"/>
    </xf>
    <xf numFmtId="0" fontId="9" fillId="0" borderId="2" xfId="0" applyFont="1" applyBorder="1" applyAlignment="1">
      <alignment vertical="top" wrapText="1"/>
    </xf>
    <xf numFmtId="0" fontId="17" fillId="0" borderId="2" xfId="0" applyFont="1" applyBorder="1" applyAlignment="1">
      <alignment horizontal="left" vertical="top" wrapText="1"/>
    </xf>
    <xf numFmtId="0" fontId="17" fillId="0" borderId="2" xfId="0" applyFont="1" applyBorder="1" applyAlignment="1">
      <alignment horizontal="left" vertical="center" wrapText="1"/>
    </xf>
    <xf numFmtId="0" fontId="17" fillId="0" borderId="2" xfId="0" applyFont="1" applyBorder="1" applyAlignment="1">
      <alignment vertical="top" wrapText="1"/>
    </xf>
    <xf numFmtId="0" fontId="9" fillId="0" borderId="2" xfId="5" applyFont="1" applyBorder="1" applyAlignment="1">
      <alignment horizontal="left" vertical="top" wrapText="1"/>
    </xf>
    <xf numFmtId="0" fontId="9" fillId="0" borderId="2" xfId="0" applyFont="1" applyBorder="1" applyAlignment="1">
      <alignment horizontal="center" vertical="top" wrapText="1"/>
    </xf>
    <xf numFmtId="0" fontId="11" fillId="0" borderId="2" xfId="0" applyFont="1" applyBorder="1" applyAlignment="1">
      <alignment horizontal="center" vertical="center" wrapText="1"/>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12" fillId="0" borderId="18" xfId="0" applyFont="1" applyBorder="1" applyAlignment="1">
      <alignment vertical="center" wrapText="1"/>
    </xf>
    <xf numFmtId="0" fontId="12" fillId="0" borderId="2" xfId="0" applyFont="1" applyBorder="1" applyAlignment="1">
      <alignment vertical="center" wrapText="1"/>
    </xf>
    <xf numFmtId="0" fontId="25" fillId="4" borderId="2" xfId="0" applyFont="1" applyFill="1" applyBorder="1" applyAlignment="1">
      <alignment horizontal="left" vertical="center" wrapText="1"/>
    </xf>
    <xf numFmtId="0" fontId="12" fillId="0" borderId="2" xfId="0" applyFont="1" applyBorder="1" applyAlignment="1">
      <alignment horizontal="center" wrapText="1"/>
    </xf>
    <xf numFmtId="0" fontId="9" fillId="0" borderId="3" xfId="0" applyFont="1" applyBorder="1" applyAlignment="1">
      <alignment horizontal="center" vertical="center"/>
    </xf>
    <xf numFmtId="0" fontId="26" fillId="0" borderId="2" xfId="0" applyFont="1" applyBorder="1" applyAlignment="1">
      <alignment horizontal="center" vertical="top" wrapText="1"/>
    </xf>
    <xf numFmtId="0" fontId="12" fillId="0" borderId="18" xfId="0" applyFont="1" applyBorder="1" applyAlignment="1">
      <alignment horizontal="center" vertical="center" wrapText="1"/>
    </xf>
    <xf numFmtId="0" fontId="9" fillId="0" borderId="3" xfId="0" applyFont="1" applyBorder="1" applyAlignment="1">
      <alignment horizontal="center" vertical="top" wrapText="1"/>
    </xf>
    <xf numFmtId="0" fontId="9" fillId="0" borderId="3" xfId="0" applyFont="1" applyBorder="1" applyAlignment="1">
      <alignment horizontal="center" vertical="center" wrapText="1"/>
    </xf>
    <xf numFmtId="0" fontId="0" fillId="0" borderId="2" xfId="0" applyBorder="1" applyAlignment="1">
      <alignment horizontal="center"/>
    </xf>
    <xf numFmtId="0" fontId="14" fillId="0" borderId="0" xfId="0" applyFont="1" applyAlignment="1">
      <alignment horizontal="left" vertical="center"/>
    </xf>
    <xf numFmtId="0" fontId="8" fillId="0" borderId="0" xfId="0" applyFont="1" applyAlignment="1">
      <alignment horizontal="left" vertical="center"/>
    </xf>
    <xf numFmtId="0" fontId="14" fillId="0" borderId="0" xfId="0" applyFont="1" applyAlignment="1">
      <alignment horizontal="left" vertical="center" wrapText="1"/>
    </xf>
    <xf numFmtId="0" fontId="3" fillId="0" borderId="0" xfId="0" applyFont="1" applyAlignment="1">
      <alignment horizontal="left" vertical="center" wrapText="1"/>
    </xf>
    <xf numFmtId="0" fontId="1" fillId="0" borderId="1" xfId="0" applyFont="1" applyBorder="1" applyAlignment="1">
      <alignment horizontal="center"/>
    </xf>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12" xfId="0" applyFont="1" applyFill="1" applyBorder="1" applyAlignment="1">
      <alignment horizontal="center"/>
    </xf>
    <xf numFmtId="0" fontId="11" fillId="3" borderId="13" xfId="0" applyFont="1" applyFill="1" applyBorder="1" applyAlignment="1">
      <alignment horizontal="center"/>
    </xf>
    <xf numFmtId="0" fontId="20" fillId="0" borderId="17"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9" xfId="0" applyFont="1" applyBorder="1" applyAlignment="1">
      <alignment horizontal="center" vertical="center" wrapText="1"/>
    </xf>
    <xf numFmtId="0" fontId="11" fillId="3" borderId="19" xfId="0" applyFont="1" applyFill="1" applyBorder="1" applyAlignment="1">
      <alignment horizontal="center"/>
    </xf>
    <xf numFmtId="0" fontId="11" fillId="3" borderId="20" xfId="0" applyFont="1" applyFill="1" applyBorder="1" applyAlignment="1">
      <alignment horizontal="center"/>
    </xf>
  </cellXfs>
  <cellStyles count="6">
    <cellStyle name="Comma" xfId="1" builtinId="3"/>
    <cellStyle name="Normal" xfId="0" builtinId="0"/>
    <cellStyle name="Normal 2" xfId="5" xr:uid="{6F6624A3-13F8-4252-ADB6-508A56FD6706}"/>
    <cellStyle name="Обычный 2" xfId="4" xr:uid="{BC9EF685-7C1F-46B6-BE40-C355461A5D0B}"/>
    <cellStyle name="Обычный 3" xfId="2" xr:uid="{58242577-536D-46F7-8CC3-315971F7FEE8}"/>
    <cellStyle name="Обычный 4" xfId="3" xr:uid="{E8F1DF1C-0AC9-485F-9D4A-BDB51D95B5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C0DE1-1BA8-4BE4-8302-B700B090975E}">
  <sheetPr>
    <pageSetUpPr fitToPage="1"/>
  </sheetPr>
  <dimension ref="A1:K48"/>
  <sheetViews>
    <sheetView tabSelected="1" topLeftCell="A7" zoomScale="90" zoomScaleNormal="90" workbookViewId="0">
      <selection activeCell="H18" sqref="H18"/>
    </sheetView>
  </sheetViews>
  <sheetFormatPr defaultColWidth="9.140625" defaultRowHeight="15.75"/>
  <cols>
    <col min="1" max="1" width="6.5703125" style="11" customWidth="1"/>
    <col min="2" max="2" width="53.5703125" style="11" customWidth="1"/>
    <col min="3" max="3" width="119.42578125" style="11" customWidth="1"/>
    <col min="4" max="4" width="52.28515625" customWidth="1"/>
    <col min="5" max="5" width="9.42578125" style="12" customWidth="1"/>
    <col min="6" max="6" width="13.28515625" style="13" customWidth="1"/>
    <col min="7" max="8" width="19.85546875" style="13" customWidth="1"/>
    <col min="9" max="9" width="39.28515625" style="11" customWidth="1"/>
    <col min="10" max="16384" width="9.140625" style="11"/>
  </cols>
  <sheetData>
    <row r="1" spans="1:11">
      <c r="A1"/>
      <c r="B1" s="9" t="s">
        <v>81</v>
      </c>
      <c r="C1"/>
      <c r="E1"/>
      <c r="F1"/>
      <c r="G1"/>
      <c r="H1"/>
      <c r="I1"/>
    </row>
    <row r="2" spans="1:11">
      <c r="A2" s="10" t="s">
        <v>21</v>
      </c>
      <c r="B2" s="8"/>
      <c r="C2"/>
      <c r="D2" s="3"/>
      <c r="E2" s="3"/>
      <c r="F2" s="3"/>
      <c r="G2"/>
      <c r="H2"/>
      <c r="I2"/>
    </row>
    <row r="3" spans="1:11">
      <c r="A3" s="7"/>
      <c r="B3" s="8"/>
      <c r="C3"/>
      <c r="E3"/>
      <c r="F3"/>
      <c r="G3"/>
      <c r="H3"/>
      <c r="I3" s="2"/>
    </row>
    <row r="4" spans="1:11" ht="15.75" customHeight="1">
      <c r="A4" s="60" t="s">
        <v>16</v>
      </c>
      <c r="B4" s="60"/>
      <c r="C4" s="60"/>
      <c r="D4" s="60"/>
      <c r="E4" s="60"/>
      <c r="F4" s="60"/>
      <c r="G4" s="60"/>
      <c r="H4" s="60"/>
      <c r="I4" s="60"/>
    </row>
    <row r="5" spans="1:11" ht="15.75" customHeight="1">
      <c r="A5" s="6"/>
      <c r="B5" s="3"/>
      <c r="C5" s="3"/>
      <c r="D5" s="3"/>
      <c r="E5" s="3"/>
      <c r="F5" s="3"/>
      <c r="G5" s="4"/>
      <c r="H5" s="5"/>
      <c r="I5" s="1"/>
    </row>
    <row r="6" spans="1:11">
      <c r="A6" s="61" t="s">
        <v>20</v>
      </c>
      <c r="B6" s="61"/>
      <c r="C6" s="61"/>
      <c r="D6" s="61"/>
      <c r="E6" s="61"/>
      <c r="F6" s="61"/>
      <c r="G6" s="61"/>
      <c r="H6" s="61"/>
      <c r="I6" s="61"/>
    </row>
    <row r="7" spans="1:11" s="13" customFormat="1" ht="32.25" thickBot="1">
      <c r="A7" s="14" t="s">
        <v>2</v>
      </c>
      <c r="B7" s="15" t="s">
        <v>3</v>
      </c>
      <c r="C7" s="14" t="s">
        <v>4</v>
      </c>
      <c r="D7" s="14" t="s">
        <v>1</v>
      </c>
      <c r="E7" s="14" t="s">
        <v>5</v>
      </c>
      <c r="F7" s="14" t="s">
        <v>0</v>
      </c>
      <c r="G7" s="14" t="s">
        <v>6</v>
      </c>
      <c r="H7" s="14" t="s">
        <v>7</v>
      </c>
      <c r="I7" s="14" t="s">
        <v>8</v>
      </c>
    </row>
    <row r="8" spans="1:11" ht="26.25" customHeight="1" thickBot="1">
      <c r="A8" s="62" t="s">
        <v>19</v>
      </c>
      <c r="B8" s="63"/>
      <c r="C8" s="64"/>
      <c r="D8" s="16"/>
      <c r="E8" s="16"/>
      <c r="F8" s="16"/>
      <c r="G8" s="17"/>
      <c r="H8" s="17"/>
      <c r="I8" s="18"/>
    </row>
    <row r="9" spans="1:11" s="23" customFormat="1" ht="269.25" customHeight="1">
      <c r="A9" s="32">
        <v>1</v>
      </c>
      <c r="B9" s="37" t="s">
        <v>22</v>
      </c>
      <c r="C9" s="38" t="s">
        <v>23</v>
      </c>
      <c r="D9" s="36" t="s">
        <v>15</v>
      </c>
      <c r="E9" s="34" t="s">
        <v>35</v>
      </c>
      <c r="F9" s="44">
        <v>10</v>
      </c>
      <c r="G9" s="33">
        <v>0</v>
      </c>
      <c r="H9" s="34">
        <f>G9*F9</f>
        <v>0</v>
      </c>
      <c r="I9" s="67" t="s">
        <v>36</v>
      </c>
      <c r="J9" s="24"/>
    </row>
    <row r="10" spans="1:11" s="23" customFormat="1" ht="324.75" customHeight="1">
      <c r="A10" s="32">
        <f>A9+1</f>
        <v>2</v>
      </c>
      <c r="B10" s="37" t="s">
        <v>24</v>
      </c>
      <c r="C10" s="38" t="s">
        <v>25</v>
      </c>
      <c r="D10" s="36" t="s">
        <v>15</v>
      </c>
      <c r="E10" s="34" t="s">
        <v>35</v>
      </c>
      <c r="F10" s="44">
        <v>5</v>
      </c>
      <c r="G10" s="33"/>
      <c r="H10" s="34">
        <f t="shared" ref="H10:H12" si="0">G10*F10</f>
        <v>0</v>
      </c>
      <c r="I10" s="68"/>
      <c r="J10" s="24"/>
    </row>
    <row r="11" spans="1:11" s="23" customFormat="1" ht="223.5" customHeight="1">
      <c r="A11" s="32">
        <f t="shared" ref="A11:A15" si="1">A10+1</f>
        <v>3</v>
      </c>
      <c r="B11" s="39" t="s">
        <v>26</v>
      </c>
      <c r="C11" s="40" t="s">
        <v>27</v>
      </c>
      <c r="D11" s="36" t="s">
        <v>15</v>
      </c>
      <c r="E11" s="34" t="s">
        <v>35</v>
      </c>
      <c r="F11" s="44">
        <v>4</v>
      </c>
      <c r="G11" s="33"/>
      <c r="H11" s="34">
        <f t="shared" si="0"/>
        <v>0</v>
      </c>
      <c r="I11" s="68"/>
      <c r="J11" s="24"/>
    </row>
    <row r="12" spans="1:11" s="23" customFormat="1" ht="341.25" customHeight="1">
      <c r="A12" s="32">
        <f t="shared" si="1"/>
        <v>4</v>
      </c>
      <c r="B12" s="39" t="s">
        <v>28</v>
      </c>
      <c r="C12" s="41" t="s">
        <v>29</v>
      </c>
      <c r="D12" s="36" t="s">
        <v>15</v>
      </c>
      <c r="E12" s="34" t="s">
        <v>35</v>
      </c>
      <c r="F12" s="45">
        <v>4</v>
      </c>
      <c r="G12" s="33"/>
      <c r="H12" s="34">
        <f t="shared" si="0"/>
        <v>0</v>
      </c>
      <c r="I12" s="68"/>
      <c r="J12" s="24"/>
    </row>
    <row r="13" spans="1:11" s="23" customFormat="1" ht="174.75" customHeight="1">
      <c r="A13" s="32">
        <v>5</v>
      </c>
      <c r="B13" s="38" t="s">
        <v>37</v>
      </c>
      <c r="C13" s="42" t="s">
        <v>30</v>
      </c>
      <c r="D13" s="36" t="s">
        <v>15</v>
      </c>
      <c r="E13" s="34" t="s">
        <v>35</v>
      </c>
      <c r="F13" s="46">
        <v>4</v>
      </c>
      <c r="G13" s="33"/>
      <c r="H13" s="34">
        <f>G13*F13</f>
        <v>0</v>
      </c>
      <c r="I13" s="68"/>
      <c r="J13" s="25"/>
      <c r="K13" s="25"/>
    </row>
    <row r="14" spans="1:11" s="23" customFormat="1" ht="364.5" customHeight="1">
      <c r="A14" s="32">
        <f t="shared" si="1"/>
        <v>6</v>
      </c>
      <c r="B14" s="41" t="s">
        <v>31</v>
      </c>
      <c r="C14" s="41" t="s">
        <v>32</v>
      </c>
      <c r="D14" s="36" t="s">
        <v>15</v>
      </c>
      <c r="E14" s="34" t="s">
        <v>35</v>
      </c>
      <c r="F14" s="46">
        <v>1</v>
      </c>
      <c r="G14" s="33"/>
      <c r="H14" s="34">
        <f t="shared" ref="H14:H15" si="2">G14*F14</f>
        <v>0</v>
      </c>
      <c r="I14" s="68"/>
      <c r="J14" s="25"/>
      <c r="K14" s="25"/>
    </row>
    <row r="15" spans="1:11" s="23" customFormat="1" ht="126" customHeight="1">
      <c r="A15" s="32">
        <f t="shared" si="1"/>
        <v>7</v>
      </c>
      <c r="B15" s="41" t="s">
        <v>38</v>
      </c>
      <c r="C15" s="41" t="s">
        <v>33</v>
      </c>
      <c r="D15" s="36" t="s">
        <v>15</v>
      </c>
      <c r="E15" s="34" t="s">
        <v>35</v>
      </c>
      <c r="F15" s="45">
        <v>3</v>
      </c>
      <c r="G15" s="33"/>
      <c r="H15" s="34">
        <f t="shared" si="2"/>
        <v>0</v>
      </c>
      <c r="I15" s="68"/>
      <c r="J15" s="25"/>
      <c r="K15" s="25"/>
    </row>
    <row r="16" spans="1:11" s="26" customFormat="1" ht="269.25" customHeight="1">
      <c r="A16" s="32">
        <v>8</v>
      </c>
      <c r="B16" s="41" t="s">
        <v>39</v>
      </c>
      <c r="C16" s="41" t="s">
        <v>34</v>
      </c>
      <c r="D16" s="36" t="s">
        <v>15</v>
      </c>
      <c r="E16" s="34" t="s">
        <v>35</v>
      </c>
      <c r="F16" s="45">
        <v>3</v>
      </c>
      <c r="G16" s="27"/>
      <c r="H16" s="35">
        <f>G16*F16</f>
        <v>0</v>
      </c>
      <c r="I16" s="68"/>
      <c r="J16" s="25"/>
      <c r="K16" s="25"/>
    </row>
    <row r="17" spans="1:9" ht="27.75" customHeight="1" thickBot="1">
      <c r="A17" s="28"/>
      <c r="B17" s="65" t="s">
        <v>83</v>
      </c>
      <c r="C17" s="66"/>
      <c r="D17" s="65"/>
      <c r="E17" s="66"/>
      <c r="F17" s="29"/>
      <c r="G17" s="29"/>
      <c r="H17" s="30">
        <f>SUM(H9:H16)</f>
        <v>0</v>
      </c>
      <c r="I17" s="31"/>
    </row>
    <row r="19" spans="1:9">
      <c r="B19" s="20" t="s">
        <v>9</v>
      </c>
      <c r="C19" s="20"/>
      <c r="E19"/>
      <c r="H19" s="19"/>
    </row>
    <row r="20" spans="1:9">
      <c r="B20" s="57" t="s">
        <v>10</v>
      </c>
      <c r="C20" s="57"/>
      <c r="E20"/>
    </row>
    <row r="21" spans="1:9">
      <c r="B21" s="57" t="s">
        <v>11</v>
      </c>
      <c r="C21" s="57"/>
      <c r="E21"/>
    </row>
    <row r="22" spans="1:9">
      <c r="B22" s="58"/>
      <c r="C22" s="58"/>
      <c r="E22"/>
    </row>
    <row r="23" spans="1:9">
      <c r="B23" s="59" t="s">
        <v>78</v>
      </c>
      <c r="C23" s="59"/>
      <c r="D23" s="59"/>
      <c r="E23" s="59"/>
    </row>
    <row r="24" spans="1:9">
      <c r="B24" s="21" t="s">
        <v>12</v>
      </c>
      <c r="C24"/>
      <c r="E24"/>
    </row>
    <row r="25" spans="1:9">
      <c r="B25" s="21" t="s">
        <v>13</v>
      </c>
      <c r="C25"/>
      <c r="E25"/>
    </row>
    <row r="26" spans="1:9">
      <c r="B26" s="22" t="s">
        <v>14</v>
      </c>
      <c r="C26"/>
      <c r="E26"/>
    </row>
    <row r="34" spans="5:6">
      <c r="E34" s="11"/>
      <c r="F34" s="11"/>
    </row>
    <row r="35" spans="5:6">
      <c r="E35" s="11"/>
      <c r="F35" s="11"/>
    </row>
    <row r="36" spans="5:6">
      <c r="E36" s="11"/>
      <c r="F36" s="11"/>
    </row>
    <row r="37" spans="5:6">
      <c r="E37" s="11"/>
      <c r="F37" s="11"/>
    </row>
    <row r="38" spans="5:6">
      <c r="E38" s="11"/>
      <c r="F38" s="11"/>
    </row>
    <row r="39" spans="5:6">
      <c r="E39" s="11"/>
      <c r="F39" s="11"/>
    </row>
    <row r="40" spans="5:6">
      <c r="E40" s="11"/>
      <c r="F40" s="11"/>
    </row>
    <row r="41" spans="5:6">
      <c r="E41" s="11"/>
      <c r="F41" s="11"/>
    </row>
    <row r="42" spans="5:6">
      <c r="E42" s="11"/>
      <c r="F42" s="11"/>
    </row>
    <row r="43" spans="5:6">
      <c r="E43" s="11"/>
      <c r="F43" s="11"/>
    </row>
    <row r="44" spans="5:6">
      <c r="E44" s="11"/>
      <c r="F44" s="11"/>
    </row>
    <row r="45" spans="5:6">
      <c r="E45" s="11"/>
      <c r="F45" s="11"/>
    </row>
    <row r="46" spans="5:6">
      <c r="E46" s="11"/>
      <c r="F46" s="11"/>
    </row>
    <row r="47" spans="5:6">
      <c r="E47" s="11"/>
      <c r="F47" s="11"/>
    </row>
    <row r="48" spans="5:6">
      <c r="E48" s="11"/>
      <c r="F48" s="11"/>
    </row>
  </sheetData>
  <autoFilter ref="A4:I7" xr:uid="{8CD2BCC2-B5DF-47DE-881A-2B29A9957BD4}">
    <filterColumn colId="0" showButton="0"/>
    <filterColumn colId="1" showButton="0"/>
    <filterColumn colId="2" showButton="0"/>
    <filterColumn colId="3" hiddenButton="1" showButton="0"/>
    <filterColumn colId="4" hiddenButton="1" showButton="0"/>
    <filterColumn colId="5" showButton="0"/>
    <filterColumn colId="6" showButton="0"/>
    <filterColumn colId="7" showButton="0"/>
    <filterColumn colId="8" showButton="0"/>
  </autoFilter>
  <mergeCells count="10">
    <mergeCell ref="B21:C21"/>
    <mergeCell ref="B22:C22"/>
    <mergeCell ref="B23:E23"/>
    <mergeCell ref="A4:I4"/>
    <mergeCell ref="A6:I6"/>
    <mergeCell ref="A8:C8"/>
    <mergeCell ref="B17:C17"/>
    <mergeCell ref="D17:E17"/>
    <mergeCell ref="B20:C20"/>
    <mergeCell ref="I9:I16"/>
  </mergeCells>
  <phoneticPr fontId="7" type="noConversion"/>
  <pageMargins left="0.25" right="0.25" top="0.75" bottom="0.75" header="0.3" footer="0.3"/>
  <pageSetup paperSize="9" scale="3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AA49D-C21D-4AEA-9F36-7F0ED0FC9C4A}">
  <dimension ref="A1:K60"/>
  <sheetViews>
    <sheetView topLeftCell="D12" workbookViewId="0">
      <selection activeCell="H30" sqref="H30"/>
    </sheetView>
  </sheetViews>
  <sheetFormatPr defaultColWidth="9.140625" defaultRowHeight="15.75"/>
  <cols>
    <col min="1" max="1" width="6.5703125" style="11" customWidth="1"/>
    <col min="2" max="2" width="53.5703125" style="11" customWidth="1"/>
    <col min="3" max="3" width="119.42578125" style="11" customWidth="1"/>
    <col min="4" max="4" width="52.28515625" customWidth="1"/>
    <col min="5" max="5" width="9.42578125" style="12" customWidth="1"/>
    <col min="6" max="6" width="13.28515625" style="13" customWidth="1"/>
    <col min="7" max="8" width="19.85546875" style="13" customWidth="1"/>
    <col min="9" max="9" width="39.28515625" style="11" customWidth="1"/>
    <col min="10" max="16384" width="9.140625" style="11"/>
  </cols>
  <sheetData>
    <row r="1" spans="1:11">
      <c r="A1"/>
      <c r="B1" s="9" t="s">
        <v>80</v>
      </c>
      <c r="C1"/>
      <c r="E1"/>
      <c r="F1"/>
      <c r="G1"/>
      <c r="H1"/>
      <c r="I1"/>
    </row>
    <row r="2" spans="1:11">
      <c r="A2" s="10" t="s">
        <v>21</v>
      </c>
      <c r="B2" s="8"/>
      <c r="C2"/>
      <c r="D2" s="3"/>
      <c r="E2" s="3"/>
      <c r="F2" s="3"/>
      <c r="G2"/>
      <c r="H2"/>
      <c r="I2"/>
    </row>
    <row r="3" spans="1:11">
      <c r="A3" s="7"/>
      <c r="B3" s="8"/>
      <c r="C3"/>
      <c r="E3"/>
      <c r="F3"/>
      <c r="G3"/>
      <c r="H3"/>
      <c r="I3" s="2"/>
    </row>
    <row r="4" spans="1:11" ht="15.75" customHeight="1">
      <c r="A4" s="60" t="s">
        <v>16</v>
      </c>
      <c r="B4" s="60"/>
      <c r="C4" s="60"/>
      <c r="D4" s="60"/>
      <c r="E4" s="60"/>
      <c r="F4" s="60"/>
      <c r="G4" s="60"/>
      <c r="H4" s="60"/>
      <c r="I4" s="60"/>
    </row>
    <row r="5" spans="1:11" ht="15.75" customHeight="1">
      <c r="A5" s="6"/>
      <c r="B5" s="3"/>
      <c r="C5" s="3"/>
      <c r="D5" s="3"/>
      <c r="E5" s="3"/>
      <c r="F5" s="3"/>
      <c r="G5" s="4"/>
      <c r="H5" s="5"/>
      <c r="I5" s="1"/>
    </row>
    <row r="6" spans="1:11">
      <c r="A6" s="61" t="s">
        <v>20</v>
      </c>
      <c r="B6" s="61"/>
      <c r="C6" s="61"/>
      <c r="D6" s="61"/>
      <c r="E6" s="61"/>
      <c r="F6" s="61"/>
      <c r="G6" s="61"/>
      <c r="H6" s="61"/>
      <c r="I6" s="61"/>
    </row>
    <row r="7" spans="1:11" s="13" customFormat="1" ht="32.25" thickBot="1">
      <c r="A7" s="14" t="s">
        <v>2</v>
      </c>
      <c r="B7" s="15" t="s">
        <v>3</v>
      </c>
      <c r="C7" s="14" t="s">
        <v>4</v>
      </c>
      <c r="D7" s="14" t="s">
        <v>1</v>
      </c>
      <c r="E7" s="14" t="s">
        <v>5</v>
      </c>
      <c r="F7" s="14" t="s">
        <v>0</v>
      </c>
      <c r="G7" s="14" t="s">
        <v>6</v>
      </c>
      <c r="H7" s="14" t="s">
        <v>7</v>
      </c>
      <c r="I7" s="14" t="s">
        <v>8</v>
      </c>
    </row>
    <row r="8" spans="1:11" ht="26.25" customHeight="1" thickBot="1">
      <c r="A8" s="62" t="s">
        <v>79</v>
      </c>
      <c r="B8" s="63"/>
      <c r="C8" s="64"/>
      <c r="D8" s="16"/>
      <c r="E8" s="16"/>
      <c r="F8" s="16"/>
      <c r="G8" s="17"/>
      <c r="H8" s="17"/>
      <c r="I8" s="18"/>
    </row>
    <row r="9" spans="1:11" s="23" customFormat="1" ht="56.25" customHeight="1">
      <c r="A9" s="32">
        <v>1</v>
      </c>
      <c r="B9" s="47" t="s">
        <v>40</v>
      </c>
      <c r="C9" s="47" t="s">
        <v>41</v>
      </c>
      <c r="D9" s="36" t="s">
        <v>15</v>
      </c>
      <c r="E9" s="34" t="s">
        <v>17</v>
      </c>
      <c r="F9" s="46">
        <v>1</v>
      </c>
      <c r="G9" s="33">
        <v>0</v>
      </c>
      <c r="H9" s="34">
        <f>G9*F9</f>
        <v>0</v>
      </c>
      <c r="I9" s="67" t="s">
        <v>36</v>
      </c>
      <c r="J9" s="24"/>
    </row>
    <row r="10" spans="1:11" s="23" customFormat="1" ht="84.75" customHeight="1">
      <c r="A10" s="32">
        <f>A9+1</f>
        <v>2</v>
      </c>
      <c r="B10" s="48" t="s">
        <v>42</v>
      </c>
      <c r="C10" s="47" t="s">
        <v>43</v>
      </c>
      <c r="D10" s="36" t="s">
        <v>15</v>
      </c>
      <c r="E10" s="34" t="s">
        <v>17</v>
      </c>
      <c r="F10" s="46">
        <v>4</v>
      </c>
      <c r="G10" s="33">
        <v>0</v>
      </c>
      <c r="H10" s="34">
        <f t="shared" ref="H10:H28" si="0">G10*F10</f>
        <v>0</v>
      </c>
      <c r="I10" s="68"/>
      <c r="J10" s="24"/>
    </row>
    <row r="11" spans="1:11" s="23" customFormat="1" ht="84.75" customHeight="1">
      <c r="A11" s="32">
        <f t="shared" ref="A11:A28" si="1">A10+1</f>
        <v>3</v>
      </c>
      <c r="B11" s="48" t="s">
        <v>44</v>
      </c>
      <c r="C11" s="47" t="s">
        <v>45</v>
      </c>
      <c r="D11" s="36" t="s">
        <v>15</v>
      </c>
      <c r="E11" s="45" t="s">
        <v>35</v>
      </c>
      <c r="F11" s="50">
        <v>2</v>
      </c>
      <c r="G11" s="33">
        <v>0</v>
      </c>
      <c r="H11" s="34">
        <f t="shared" si="0"/>
        <v>0</v>
      </c>
      <c r="I11" s="68"/>
      <c r="J11" s="25"/>
      <c r="K11" s="25"/>
    </row>
    <row r="12" spans="1:11" s="23" customFormat="1" ht="84.75" customHeight="1">
      <c r="A12" s="32">
        <f t="shared" si="1"/>
        <v>4</v>
      </c>
      <c r="B12" s="48" t="s">
        <v>46</v>
      </c>
      <c r="C12" s="47" t="s">
        <v>47</v>
      </c>
      <c r="D12" s="36" t="s">
        <v>15</v>
      </c>
      <c r="E12" s="51" t="s">
        <v>35</v>
      </c>
      <c r="F12" s="50">
        <v>1</v>
      </c>
      <c r="G12" s="33">
        <v>0</v>
      </c>
      <c r="H12" s="34">
        <f t="shared" si="0"/>
        <v>0</v>
      </c>
      <c r="I12" s="68"/>
      <c r="J12" s="25"/>
      <c r="K12" s="25"/>
    </row>
    <row r="13" spans="1:11" s="23" customFormat="1" ht="52.5" customHeight="1">
      <c r="A13" s="32">
        <f t="shared" si="1"/>
        <v>5</v>
      </c>
      <c r="B13" s="48" t="s">
        <v>48</v>
      </c>
      <c r="C13" s="47" t="s">
        <v>49</v>
      </c>
      <c r="D13" s="36" t="s">
        <v>15</v>
      </c>
      <c r="E13" s="43" t="s">
        <v>18</v>
      </c>
      <c r="F13" s="52">
        <v>12</v>
      </c>
      <c r="G13" s="33">
        <v>0</v>
      </c>
      <c r="H13" s="34">
        <f t="shared" si="0"/>
        <v>0</v>
      </c>
      <c r="I13" s="68"/>
      <c r="J13" s="25"/>
      <c r="K13" s="25"/>
    </row>
    <row r="14" spans="1:11" s="23" customFormat="1" ht="36" customHeight="1">
      <c r="A14" s="32">
        <f t="shared" si="1"/>
        <v>6</v>
      </c>
      <c r="B14" s="48" t="s">
        <v>50</v>
      </c>
      <c r="C14" s="47" t="s">
        <v>51</v>
      </c>
      <c r="D14" s="36" t="s">
        <v>15</v>
      </c>
      <c r="E14" s="43" t="s">
        <v>18</v>
      </c>
      <c r="F14" s="52">
        <v>12</v>
      </c>
      <c r="G14" s="33">
        <v>0</v>
      </c>
      <c r="H14" s="34">
        <f t="shared" si="0"/>
        <v>0</v>
      </c>
      <c r="I14" s="68"/>
      <c r="J14" s="25"/>
      <c r="K14" s="25"/>
    </row>
    <row r="15" spans="1:11" s="23" customFormat="1" ht="36" customHeight="1">
      <c r="A15" s="32">
        <f t="shared" si="1"/>
        <v>7</v>
      </c>
      <c r="B15" s="47" t="s">
        <v>52</v>
      </c>
      <c r="C15" s="47" t="s">
        <v>53</v>
      </c>
      <c r="D15" s="36" t="s">
        <v>15</v>
      </c>
      <c r="E15" s="43" t="s">
        <v>18</v>
      </c>
      <c r="F15" s="53">
        <v>2</v>
      </c>
      <c r="G15" s="33">
        <v>0</v>
      </c>
      <c r="H15" s="34">
        <f t="shared" si="0"/>
        <v>0</v>
      </c>
      <c r="I15" s="68"/>
      <c r="J15" s="25"/>
      <c r="K15" s="25"/>
    </row>
    <row r="16" spans="1:11" s="23" customFormat="1" ht="36" customHeight="1">
      <c r="A16" s="32">
        <f t="shared" si="1"/>
        <v>8</v>
      </c>
      <c r="B16" s="47" t="s">
        <v>54</v>
      </c>
      <c r="C16" s="47" t="s">
        <v>55</v>
      </c>
      <c r="D16" s="36" t="s">
        <v>15</v>
      </c>
      <c r="E16" s="43" t="s">
        <v>18</v>
      </c>
      <c r="F16" s="53">
        <v>2</v>
      </c>
      <c r="G16" s="33">
        <v>0</v>
      </c>
      <c r="H16" s="34">
        <f t="shared" si="0"/>
        <v>0</v>
      </c>
      <c r="I16" s="68"/>
      <c r="J16" s="25"/>
      <c r="K16" s="25"/>
    </row>
    <row r="17" spans="1:11" s="23" customFormat="1" ht="36" customHeight="1">
      <c r="A17" s="32">
        <f t="shared" si="1"/>
        <v>9</v>
      </c>
      <c r="B17" s="47" t="s">
        <v>56</v>
      </c>
      <c r="C17" s="47" t="s">
        <v>57</v>
      </c>
      <c r="D17" s="36" t="s">
        <v>15</v>
      </c>
      <c r="E17" s="43" t="s">
        <v>18</v>
      </c>
      <c r="F17" s="53">
        <v>2</v>
      </c>
      <c r="G17" s="33">
        <v>0</v>
      </c>
      <c r="H17" s="34">
        <f t="shared" si="0"/>
        <v>0</v>
      </c>
      <c r="I17" s="68"/>
      <c r="J17" s="25"/>
      <c r="K17" s="25"/>
    </row>
    <row r="18" spans="1:11" s="23" customFormat="1" ht="36" customHeight="1">
      <c r="A18" s="32">
        <f t="shared" si="1"/>
        <v>10</v>
      </c>
      <c r="B18" s="47" t="s">
        <v>58</v>
      </c>
      <c r="C18" s="47" t="s">
        <v>59</v>
      </c>
      <c r="D18" s="36" t="s">
        <v>15</v>
      </c>
      <c r="E18" s="54" t="s">
        <v>76</v>
      </c>
      <c r="F18" s="53">
        <v>1</v>
      </c>
      <c r="G18" s="33">
        <v>0</v>
      </c>
      <c r="H18" s="34">
        <f t="shared" si="0"/>
        <v>0</v>
      </c>
      <c r="I18" s="68"/>
      <c r="J18" s="25"/>
      <c r="K18" s="25"/>
    </row>
    <row r="19" spans="1:11" s="23" customFormat="1" ht="36" customHeight="1">
      <c r="A19" s="32">
        <f t="shared" si="1"/>
        <v>11</v>
      </c>
      <c r="B19" s="47" t="s">
        <v>60</v>
      </c>
      <c r="C19" s="47" t="s">
        <v>61</v>
      </c>
      <c r="D19" s="36" t="s">
        <v>15</v>
      </c>
      <c r="E19" s="54" t="s">
        <v>76</v>
      </c>
      <c r="F19" s="53">
        <v>1</v>
      </c>
      <c r="G19" s="33">
        <v>0</v>
      </c>
      <c r="H19" s="34">
        <f t="shared" si="0"/>
        <v>0</v>
      </c>
      <c r="I19" s="68"/>
      <c r="J19" s="25"/>
      <c r="K19" s="25"/>
    </row>
    <row r="20" spans="1:11" s="23" customFormat="1" ht="36" customHeight="1">
      <c r="A20" s="32">
        <f t="shared" si="1"/>
        <v>12</v>
      </c>
      <c r="B20" s="47" t="s">
        <v>62</v>
      </c>
      <c r="C20" s="47" t="s">
        <v>63</v>
      </c>
      <c r="D20" s="36" t="s">
        <v>15</v>
      </c>
      <c r="E20" s="54" t="s">
        <v>76</v>
      </c>
      <c r="F20" s="53">
        <v>1</v>
      </c>
      <c r="G20" s="33">
        <v>0</v>
      </c>
      <c r="H20" s="34">
        <f t="shared" si="0"/>
        <v>0</v>
      </c>
      <c r="I20" s="68"/>
      <c r="J20" s="25"/>
      <c r="K20" s="25"/>
    </row>
    <row r="21" spans="1:11" s="23" customFormat="1" ht="54.75" customHeight="1">
      <c r="A21" s="32">
        <f t="shared" si="1"/>
        <v>13</v>
      </c>
      <c r="B21" s="47" t="s">
        <v>64</v>
      </c>
      <c r="C21" s="47" t="s">
        <v>65</v>
      </c>
      <c r="D21" s="36" t="s">
        <v>15</v>
      </c>
      <c r="E21" s="55" t="s">
        <v>18</v>
      </c>
      <c r="F21" s="50">
        <v>3</v>
      </c>
      <c r="G21" s="33">
        <v>0</v>
      </c>
      <c r="H21" s="34">
        <f t="shared" si="0"/>
        <v>0</v>
      </c>
      <c r="I21" s="68"/>
      <c r="J21" s="25"/>
      <c r="K21" s="25"/>
    </row>
    <row r="22" spans="1:11" s="23" customFormat="1" ht="80.25" customHeight="1">
      <c r="A22" s="32">
        <f t="shared" si="1"/>
        <v>14</v>
      </c>
      <c r="B22" s="47" t="s">
        <v>66</v>
      </c>
      <c r="C22" s="47" t="s">
        <v>67</v>
      </c>
      <c r="D22" s="36" t="s">
        <v>15</v>
      </c>
      <c r="E22" s="55" t="s">
        <v>18</v>
      </c>
      <c r="F22" s="56">
        <v>5</v>
      </c>
      <c r="G22" s="33">
        <v>0</v>
      </c>
      <c r="H22" s="34">
        <f t="shared" si="0"/>
        <v>0</v>
      </c>
      <c r="I22" s="68"/>
      <c r="J22" s="25"/>
      <c r="K22" s="25"/>
    </row>
    <row r="23" spans="1:11" s="26" customFormat="1" ht="45" customHeight="1">
      <c r="A23" s="32">
        <f t="shared" si="1"/>
        <v>15</v>
      </c>
      <c r="B23" s="48" t="s">
        <v>68</v>
      </c>
      <c r="C23" s="47" t="s">
        <v>69</v>
      </c>
      <c r="D23" s="36" t="s">
        <v>15</v>
      </c>
      <c r="E23" s="55" t="s">
        <v>18</v>
      </c>
      <c r="F23" s="56">
        <v>3</v>
      </c>
      <c r="G23" s="33">
        <v>0</v>
      </c>
      <c r="H23" s="34">
        <f t="shared" si="0"/>
        <v>0</v>
      </c>
      <c r="I23" s="68"/>
      <c r="J23" s="25"/>
      <c r="K23" s="25"/>
    </row>
    <row r="24" spans="1:11" s="26" customFormat="1" ht="31.5" customHeight="1">
      <c r="A24" s="32">
        <f t="shared" si="1"/>
        <v>16</v>
      </c>
      <c r="B24" s="48" t="s">
        <v>70</v>
      </c>
      <c r="C24" s="49" t="s">
        <v>71</v>
      </c>
      <c r="D24" s="36" t="s">
        <v>15</v>
      </c>
      <c r="E24" s="55" t="s">
        <v>77</v>
      </c>
      <c r="F24" s="56">
        <v>40</v>
      </c>
      <c r="G24" s="33">
        <v>0</v>
      </c>
      <c r="H24" s="34">
        <f t="shared" si="0"/>
        <v>0</v>
      </c>
      <c r="I24" s="68"/>
      <c r="J24" s="25"/>
      <c r="K24" s="25"/>
    </row>
    <row r="25" spans="1:11" s="26" customFormat="1" ht="31.5" customHeight="1">
      <c r="A25" s="32">
        <f t="shared" si="1"/>
        <v>17</v>
      </c>
      <c r="B25" s="48" t="s">
        <v>72</v>
      </c>
      <c r="C25" s="49" t="s">
        <v>71</v>
      </c>
      <c r="D25" s="36" t="s">
        <v>15</v>
      </c>
      <c r="E25" s="55" t="s">
        <v>77</v>
      </c>
      <c r="F25" s="56">
        <v>40</v>
      </c>
      <c r="G25" s="33">
        <v>0</v>
      </c>
      <c r="H25" s="34">
        <f t="shared" si="0"/>
        <v>0</v>
      </c>
      <c r="I25" s="68"/>
      <c r="J25" s="25"/>
      <c r="K25" s="25"/>
    </row>
    <row r="26" spans="1:11" s="26" customFormat="1" ht="31.5" customHeight="1">
      <c r="A26" s="32">
        <f t="shared" si="1"/>
        <v>18</v>
      </c>
      <c r="B26" s="48" t="s">
        <v>73</v>
      </c>
      <c r="C26" s="49" t="s">
        <v>71</v>
      </c>
      <c r="D26" s="36" t="s">
        <v>15</v>
      </c>
      <c r="E26" s="55" t="s">
        <v>77</v>
      </c>
      <c r="F26" s="56">
        <v>40</v>
      </c>
      <c r="G26" s="33">
        <v>0</v>
      </c>
      <c r="H26" s="34">
        <f t="shared" si="0"/>
        <v>0</v>
      </c>
      <c r="I26" s="68"/>
      <c r="J26" s="25"/>
      <c r="K26" s="25"/>
    </row>
    <row r="27" spans="1:11" s="26" customFormat="1" ht="31.5" customHeight="1">
      <c r="A27" s="32">
        <f t="shared" si="1"/>
        <v>19</v>
      </c>
      <c r="B27" s="48" t="s">
        <v>74</v>
      </c>
      <c r="C27" s="49" t="s">
        <v>71</v>
      </c>
      <c r="D27" s="36" t="s">
        <v>15</v>
      </c>
      <c r="E27" s="55" t="s">
        <v>77</v>
      </c>
      <c r="F27" s="56">
        <v>40</v>
      </c>
      <c r="G27" s="33">
        <v>0</v>
      </c>
      <c r="H27" s="34">
        <f t="shared" si="0"/>
        <v>0</v>
      </c>
      <c r="I27" s="68"/>
      <c r="J27" s="25"/>
      <c r="K27" s="25"/>
    </row>
    <row r="28" spans="1:11" s="26" customFormat="1" ht="31.5" customHeight="1">
      <c r="A28" s="32">
        <f t="shared" si="1"/>
        <v>20</v>
      </c>
      <c r="B28" s="48" t="s">
        <v>75</v>
      </c>
      <c r="C28" s="49" t="s">
        <v>71</v>
      </c>
      <c r="D28" s="36" t="s">
        <v>15</v>
      </c>
      <c r="E28" s="46" t="s">
        <v>77</v>
      </c>
      <c r="F28" s="56">
        <v>40</v>
      </c>
      <c r="G28" s="33">
        <v>0</v>
      </c>
      <c r="H28" s="34">
        <f t="shared" si="0"/>
        <v>0</v>
      </c>
      <c r="I28" s="69"/>
      <c r="J28" s="25"/>
      <c r="K28" s="25"/>
    </row>
    <row r="29" spans="1:11" ht="27.75" customHeight="1" thickBot="1">
      <c r="A29" s="28"/>
      <c r="B29" s="70" t="s">
        <v>82</v>
      </c>
      <c r="C29" s="71"/>
      <c r="D29" s="65"/>
      <c r="E29" s="66"/>
      <c r="F29" s="29"/>
      <c r="G29" s="29"/>
      <c r="H29" s="30">
        <f>SUM(H9:H28)</f>
        <v>0</v>
      </c>
      <c r="I29" s="31"/>
    </row>
    <row r="31" spans="1:11">
      <c r="B31" s="20" t="s">
        <v>9</v>
      </c>
      <c r="C31" s="20"/>
      <c r="E31"/>
      <c r="H31" s="19"/>
    </row>
    <row r="32" spans="1:11">
      <c r="B32" s="57" t="s">
        <v>10</v>
      </c>
      <c r="C32" s="57"/>
      <c r="E32"/>
    </row>
    <row r="33" spans="2:6">
      <c r="B33" s="57" t="s">
        <v>11</v>
      </c>
      <c r="C33" s="57"/>
      <c r="E33"/>
    </row>
    <row r="34" spans="2:6">
      <c r="B34" s="58"/>
      <c r="C34" s="58"/>
      <c r="E34"/>
    </row>
    <row r="35" spans="2:6">
      <c r="B35" s="59" t="s">
        <v>78</v>
      </c>
      <c r="C35" s="59"/>
      <c r="D35" s="59"/>
      <c r="E35" s="59"/>
    </row>
    <row r="36" spans="2:6">
      <c r="B36" s="21" t="s">
        <v>12</v>
      </c>
      <c r="C36"/>
      <c r="E36"/>
    </row>
    <row r="37" spans="2:6">
      <c r="B37" s="21" t="s">
        <v>13</v>
      </c>
      <c r="C37"/>
      <c r="E37"/>
    </row>
    <row r="38" spans="2:6">
      <c r="B38" s="22" t="s">
        <v>14</v>
      </c>
      <c r="C38"/>
      <c r="E38"/>
    </row>
    <row r="46" spans="2:6">
      <c r="E46" s="11"/>
      <c r="F46" s="11"/>
    </row>
    <row r="47" spans="2:6">
      <c r="E47" s="11"/>
      <c r="F47" s="11"/>
    </row>
    <row r="48" spans="2:6">
      <c r="E48" s="11"/>
      <c r="F48" s="11"/>
    </row>
    <row r="49" spans="5:6">
      <c r="E49" s="11"/>
      <c r="F49" s="11"/>
    </row>
    <row r="50" spans="5:6">
      <c r="E50" s="11"/>
      <c r="F50" s="11"/>
    </row>
    <row r="51" spans="5:6">
      <c r="E51" s="11"/>
      <c r="F51" s="11"/>
    </row>
    <row r="52" spans="5:6">
      <c r="E52" s="11"/>
      <c r="F52" s="11"/>
    </row>
    <row r="53" spans="5:6">
      <c r="E53" s="11"/>
      <c r="F53" s="11"/>
    </row>
    <row r="54" spans="5:6">
      <c r="E54" s="11"/>
      <c r="F54" s="11"/>
    </row>
    <row r="55" spans="5:6">
      <c r="E55" s="11"/>
      <c r="F55" s="11"/>
    </row>
    <row r="56" spans="5:6">
      <c r="E56" s="11"/>
      <c r="F56" s="11"/>
    </row>
    <row r="57" spans="5:6">
      <c r="E57" s="11"/>
      <c r="F57" s="11"/>
    </row>
    <row r="58" spans="5:6">
      <c r="E58" s="11"/>
      <c r="F58" s="11"/>
    </row>
    <row r="59" spans="5:6">
      <c r="E59" s="11"/>
      <c r="F59" s="11"/>
    </row>
    <row r="60" spans="5:6">
      <c r="E60" s="11"/>
      <c r="F60" s="11"/>
    </row>
  </sheetData>
  <mergeCells count="10">
    <mergeCell ref="A4:I4"/>
    <mergeCell ref="A6:I6"/>
    <mergeCell ref="A8:C8"/>
    <mergeCell ref="B35:E35"/>
    <mergeCell ref="I9:I28"/>
    <mergeCell ref="B29:C29"/>
    <mergeCell ref="D29:E29"/>
    <mergeCell ref="B32:C32"/>
    <mergeCell ref="B33:C33"/>
    <mergeCell ref="B34:C3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0A2DE0750ECEC48B64B1DAF0E6C6B7F" ma:contentTypeVersion="13" ma:contentTypeDescription="Create a new document." ma:contentTypeScope="" ma:versionID="daa808b889d1a80120da25107b998cb6">
  <xsd:schema xmlns:xsd="http://www.w3.org/2001/XMLSchema" xmlns:xs="http://www.w3.org/2001/XMLSchema" xmlns:p="http://schemas.microsoft.com/office/2006/metadata/properties" xmlns:ns3="8a14282a-79bc-464f-89d8-788ace02c395" xmlns:ns4="6c290c61-35f0-45e8-81a8-27add443f007" targetNamespace="http://schemas.microsoft.com/office/2006/metadata/properties" ma:root="true" ma:fieldsID="1163c726ea210b2cab5a5c1f791a88a6" ns3:_="" ns4:_="">
    <xsd:import namespace="8a14282a-79bc-464f-89d8-788ace02c395"/>
    <xsd:import namespace="6c290c61-35f0-45e8-81a8-27add443f00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14282a-79bc-464f-89d8-788ace02c3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290c61-35f0-45e8-81a8-27add443f00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F18825-23F1-4078-B623-349F7C26C433}">
  <ds:schemaRefs>
    <ds:schemaRef ds:uri="http://purl.org/dc/terms/"/>
    <ds:schemaRef ds:uri="6c290c61-35f0-45e8-81a8-27add443f007"/>
    <ds:schemaRef ds:uri="http://schemas.microsoft.com/office/2006/documentManagement/types"/>
    <ds:schemaRef ds:uri="http://schemas.microsoft.com/office/infopath/2007/PartnerControls"/>
    <ds:schemaRef ds:uri="http://purl.org/dc/elements/1.1/"/>
    <ds:schemaRef ds:uri="http://schemas.microsoft.com/office/2006/metadata/properties"/>
    <ds:schemaRef ds:uri="8a14282a-79bc-464f-89d8-788ace02c395"/>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0A82CC17-9E13-43D9-BCFC-04C8B757B6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14282a-79bc-464f-89d8-788ace02c395"/>
    <ds:schemaRef ds:uri="6c290c61-35f0-45e8-81a8-27add443f0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55BEC3-0585-4A48-82BE-8366D3FE8C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LOT 1</vt:lpstr>
      <vt:lpstr>LOT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COLESNICENCO, Oleg</dc:creator>
  <cp:lastModifiedBy>PANICO, Cornelia</cp:lastModifiedBy>
  <cp:lastPrinted>2022-12-14T12:05:31Z</cp:lastPrinted>
  <dcterms:created xsi:type="dcterms:W3CDTF">2021-07-01T09:50:42Z</dcterms:created>
  <dcterms:modified xsi:type="dcterms:W3CDTF">2023-06-13T12:46:45Z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0x01010080A2DE0750ECEC48B64B1DAF0E6C6B7F</vt:lpwstr>
  </property>
</Properties>
</file>