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worldhealthorg-my.sharepoint.com/personal/panicoc_who_int/Documents/WHO_Cornelia Panico/WHO 2023/Procurement/ITB_2023_0026_Lab Consumables_NAPH/"/>
    </mc:Choice>
  </mc:AlternateContent>
  <xr:revisionPtr revIDLastSave="84" documentId="13_ncr:1_{80CB1C47-5738-4A88-A1BC-50D42FC6A4D9}" xr6:coauthVersionLast="47" xr6:coauthVersionMax="47" xr10:uidLastSave="{F03011FF-4EB5-4527-B96B-55C612A3FA5F}"/>
  <bookViews>
    <workbookView xWindow="23955" yWindow="420" windowWidth="27405" windowHeight="20565" xr2:uid="{E30E015D-EDE6-49D7-8D2D-F20FB223B749}"/>
  </bookViews>
  <sheets>
    <sheet name="Price quotation" sheetId="1" r:id="rId1"/>
  </sheets>
  <definedNames>
    <definedName name="_xlnm._FilterDatabase" localSheetId="0" hidden="1">'Price quotation'!$A$4:$I$7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5" i="1" l="1"/>
  <c r="A11" i="1"/>
  <c r="A12" i="1" s="1"/>
  <c r="A13" i="1" s="1"/>
  <c r="A14" i="1" s="1"/>
  <c r="A15" i="1" s="1"/>
  <c r="A16" i="1" s="1"/>
  <c r="A17" i="1" s="1"/>
  <c r="A18" i="1" s="1"/>
  <c r="A19" i="1" s="1"/>
  <c r="A20" i="1" s="1"/>
  <c r="A21" i="1" s="1"/>
  <c r="A22" i="1" s="1"/>
  <c r="A23" i="1" s="1"/>
  <c r="A24" i="1" s="1"/>
  <c r="H94" i="1" l="1"/>
  <c r="H10" i="1"/>
  <c r="A94" i="1"/>
</calcChain>
</file>

<file path=xl/sharedStrings.xml><?xml version="1.0" encoding="utf-8"?>
<sst xmlns="http://schemas.openxmlformats.org/spreadsheetml/2006/main" count="363" uniqueCount="138">
  <si>
    <t>Quantity</t>
  </si>
  <si>
    <t>Technical specification (supplier proposal)</t>
  </si>
  <si>
    <t>Annex 4</t>
  </si>
  <si>
    <t>#No</t>
  </si>
  <si>
    <t>Item description</t>
  </si>
  <si>
    <t>Technical Specification</t>
  </si>
  <si>
    <t>UM</t>
  </si>
  <si>
    <t>Price/unit USD, VAT exclusive</t>
  </si>
  <si>
    <t>Amount, USD</t>
  </si>
  <si>
    <t>Comments</t>
  </si>
  <si>
    <t>We declare that all the information and statements made in this Proposal are true and we accept that any misinterpretation or misrepresentation contained in this Proposal may lead to our disqualification .</t>
  </si>
  <si>
    <t>We offer to provide services in conformity with the Bidding documents,  and in accordance with the Terms of Reference</t>
  </si>
  <si>
    <t xml:space="preserve">Our Proposal shall be valid and remain binding upon us for the period of time specified in the Bid requirements. </t>
  </si>
  <si>
    <t>Name:       _____________________________________________________________</t>
  </si>
  <si>
    <t>Title:          _____________________________________________________________</t>
  </si>
  <si>
    <t>Date:         _____________________________________________________________</t>
  </si>
  <si>
    <t>Please do not copy requirements, please provide brand and technical parameters of the equipment proposed, including brochures, ISO certificates and CE Certificates</t>
  </si>
  <si>
    <t>PCR</t>
  </si>
  <si>
    <t>Price Schedule Form</t>
  </si>
  <si>
    <t>ITB 2023/EURO/MDA/0026</t>
  </si>
  <si>
    <t>Procurement of laboratory consumables  for the National Agency for Public Health</t>
  </si>
  <si>
    <t>Consumables for diagnostic procedures</t>
  </si>
  <si>
    <t>Sepsis qPCR MX-30S Panel</t>
  </si>
  <si>
    <t>For professional laboratory use only. Detection with the kit is achieved by rapid extraction of nucleic acid from whole blood and positive blood culture samples, followed by multiplex RT-PCR targeting genomic RNA and DNA regions specific to the target agents in real-time PCR instruments that are equipped with FAM, HEX , ROX , and CY5 detection channels, compatible with QuantStudio The kit allows obtaining RT-qPCR results in less than 60 minutes. (Running time may vary by instrument). The kit also contains negative and positive control for testing contamination and RT-qPCR reagent stability, respectively. Kit will include included extraction kit, or compatible add-on kit. Reagents for at least 30 tests. Testing different viral, bacterial and parasitic agents with no cross-reactivity in analytical specificity studies performed on reference strains and isolates. Sensitivity and specificity of the kit not less than 97.10% and 99.30% for positive blood culture samples and 82.00% and 98.30% for whole blood samples, respectively.. CE certificate for IVD use (for human diagnosis) in accordance with the requirements of the European Directive.</t>
  </si>
  <si>
    <t>PCR kit for the detection of the SARS CoV-2 virus</t>
  </si>
  <si>
    <t xml:space="preserve">SARS CoV-2 RNA amplification kit to contain a minimum of 2 SARS - CoV-2 specific targets of interest (with the indication of specific genes) and one internal control target, with differentiation - detection each performed on separate read channels. The kit should contain all the necessary components for the PCR reaction with ready-made positive control. The PCR reaction should be carried out in a single step (RNA transcription and amplification), and the amplification time should not exceed 2 hours. Limit of detection – up to 500 copies/ml or its equivalent in copies per reaction, IU/ml. Sensitivity &gt; 98%; Specificity &gt;99%, Amplification reagents to be compatible with Applied Biosistem 7500 equipment, Quant Studio 5. To contain instructions for use. CE certificate for IVD use (for human diagnosis) in accordance with the requirements of the European Directive. The minimum validity period is one year.  </t>
  </si>
  <si>
    <t>RealTime PCR Kit
for the detection of the SARS-COV-2 virus</t>
  </si>
  <si>
    <t>SARS-COV-2 RNA amplification kit in biological samples.
Composition: The kit contains all the necessary components for the one-step PCR reaction (RNA transcription and amplification), in a lyophilized state, with internal control, positive control and negative control, for evaluating the PCR technique
Limit of detection – up to 500 copies/ml or its equivalent in copies per reaction, IU/ml. Sensitivity &gt; 98%; Specificity &gt;99%,
Analytical reactivity - cross-reactivity testing described in IFU.
The possibility of detecting at least 2 targets specific to the SARS-CoV-2 virus and one target for the internal control, with differentiation - detection to be carried out each on separate reading channels.
Compatibility with Applied Biosystem 7500, Quant Studio5 System exposed in IFU.
To contain instructions for use.                                                                                                                                                                                                                                 Store reagents at room temperature, CE certificate for IVD use (for human diagnosis) in accordance with the requirements of the European Directive.
Validity period minimum 2 years</t>
  </si>
  <si>
    <t>RealTime PCR Multiplex Set
for the detection of SARS-COV-2 and influenza A/B</t>
  </si>
  <si>
    <t>SARS CoV-2 RNA amplification kit to contain at least 2 targets of interest:
- at least one specific target for SARS-CoV-2, at least one target for Influenza A/B and one target for internal control, with differentiation - detection to be performed each on separate readout channels.
The kit should contain all the necessary components for the PCR reaction with ready-made positive control.
The PCR reaction should be performed in one step (RNA transcription and amplification), and the amplification time should not exceed 2 hours.
Limit of detection - up to 500 copies/ml or equivalent in copies per reaction, IU/ml.
Sensitivity &gt; 98%;
Specificity &gt; 99%
Amplification reagents to be compatible with Applied Biosystem 7500, Quant Studio 5 equipment.
To contain the instruction for use.
CE certificate for IVD use (for human diagnosis) in accordance with the requirements of the European Directive. The minimum validity period is one year.</t>
  </si>
  <si>
    <t xml:space="preserve"> RNA Isolation Kit</t>
  </si>
  <si>
    <t xml:space="preserve"> RNA extraction kit from biological material (upper and lower respiratory tract).
Unit of measure: Piece = test.
Extraction principle - precipitation or membranes (in the case of the membrane principle, the kit should include a collection tube in the sufficient quantity required per sample - for each separate extraction stage).
Contain: all reagents ready to use.</t>
  </si>
  <si>
    <t>Sampling kit with virus transport medium (VTM)</t>
  </si>
  <si>
    <t xml:space="preserve">Disposable Specimen Collection Viral Transport Medium Tube (VTM) stable at room temperature. For the collection of nasopharyngeal and oropharyngeal samples.                                                                                                                    Designed to ensure the survival of viruses.                                                                                                                                                           Unit of measure: piece = kit.                                                                                                                                                                    Composition: 2 flocked naso-pharyngeal and oro-pharyngeal applicators (1 nose, 1 pharynx) with breaking point, made of synthetic fiber with plastic rods.                                                                                                                                                                                           Viral transport medium: 2 - 3 ml.                                                                                                                                                                          Tube size: diameter ~16 mm x length 100 mm (compatible with the existing extractor in the laboratory equipment).Validity period not less than 12 months. </t>
  </si>
  <si>
    <t>Reagent kit for the detection of mycoplasma contamination
cell cultures by RT-PCR</t>
  </si>
  <si>
    <t xml:space="preserve">Mycoplasma DNA Amplification Kit for the determination of cell culture contamination containing at least one specific target of interest and one internal control target. The kit should contain all the necessary components for the ready-made positive control PCR reaction. The PCR reaction is performed in one step and the amplification time should not exceed 2 hours. Amplification reagents to be compatible with BioRad CFX96, Applied Biosystem 7500 equipment. To contain instructions for use. The minimum period of validity is one year.
Kit content minimum 50 reactions/kit.   </t>
  </si>
  <si>
    <t>Real Time PCR Multiplex set for the detection of non-influenza viruses</t>
  </si>
  <si>
    <t xml:space="preserve">Kit for the detection of non-influenza viruses by PCR molecular biology techniques. The set of reagents for the detection and identification of specific nucleic acid fragments of the pathogens of acute respiratory viral infections (SARS): human respiratory syncytial virus (hRSv), human metapneumovirus (hMpv), human parainfluenza viruses 1, 2, 3 and 4. types (hPiv), human coronaviruses OS43, E229, NL63, HKUI (hCov), human rhinovirus (hRv), human adenovirus groups B, C and E (hAdv) and human bocavirus (hBov) in clinical material.                                                                                                                                          Sensitivity &gt; 95 %;                                                                                                                                                                                                                                                       Specificity &gt;98 %;                                                                                                                                                                                                                                                        The detection kit should contain all the reagents necessary for the detection of non-influenza viruses in one step.                                                              Amplification reagents to be compatible with Applied Biosystem 7500, Quant Studio 5 and BioRad equipment.                                                                                              To contain instructions for use.                                                                                                                                                                                                                                         CE certificate for IVD use (for human diagnosis) in accordance with the requirements of the European Directive. Shelf life: not less than 12 months from the date of manufacture.                                                                                                                                                                                                                                              Kit content minimum 48 reactions/kit.   </t>
  </si>
  <si>
    <t>Real Time PCR. Kit for the detection of human enterovirus</t>
  </si>
  <si>
    <t>Kit for the detection of human enterovirus by PCR molecular biology techniques. The kit of reagents for the detection and identification of specific nucleic acid fragments of pathogens of gastro-intestinal viral infections: includes ECHO virus, Coxsackie virus, polio virus and other enteroviruses. Types of biosubstrates for investigation - cerebrospinal fluid, faeces. Sensitivity &gt; 95%; Specificity &gt;95%; The detection kit must contain all reagents required for the detection of enteroviruses in one step. Amplification reagents to be compatible with Applied Biosystem 7500 / Quant Studio5 / BioRad CFX-96 equipment. The kit must contain the instructions for use. CE certified for IVD use (for human diagnosis) in accordance with the requirements of the European Directive. Shelf life: not less than 12 months from the date of manufacture. Kit content minimum 50 reactions/kit.</t>
  </si>
  <si>
    <t>Meningitis/Encephalitis RT-qPCR MX-17 S Panel</t>
  </si>
  <si>
    <t xml:space="preserve">Reaction type - Chain polymerization reaction with real time detection. For human diagnosis. Reagents for not less than 25 tests, including controls, compatible with QuantStudio 5 amplifier IVD. Detection in CSF of Escherichia coli K1, Group B Strep, Haemophilus influenzae, Listeria monocytogenes, Neisseria meningitidis, S. pneumoniae. The set will include reagents for all stages: extraction, amplification with real-time detection. EC certificate for in vitro diagnostic use in accordance with the requirements of the European Directive. </t>
  </si>
  <si>
    <t>Gastroenteritis RT-qPCR  MX-24T Panel</t>
  </si>
  <si>
    <t xml:space="preserve">Reaction type - chain polymerization reaction (PCR) with real-time detection. Reagents for at least 25 tests, including controls, compatible with QuantStudio 5 amplifier. The set will include reagents for all stages: extraction, amplification with real-time detection.. Detection in stool of Aeromonas spp., Campylobacter spp., Clostridium difficile toxin B, Salmonella spp., Shigella spp./EIEC, Vibrio spp., Yersinia enterocolitica.EC certificate for in vitro diagnostic use in accordance with the requirements of the European Directive. The goods should be delivered in 2 installments </t>
  </si>
  <si>
    <t>RT PCR Bordetella Kit (Bordetella pertussis and 
Bordetella parapertussis)</t>
  </si>
  <si>
    <t>Reaction type - chain polymerization reaction (PCR) with real-time detection. Testing principle performing the amplification reaction with real-time detection. Reagents for at least 100 tests, including controls, compatible with QuantStudio 5 amplifier.  The set will include reagents for all stages: extraction, amplification with real-time detection. EC certificate for in vitro diagnostic use in accordance with the requirements of the European Directive.</t>
  </si>
  <si>
    <t xml:space="preserve">MEDIU DE TRANSPORT  pentru  determinarea ADN Bordetella     </t>
  </si>
  <si>
    <t>Mucolytic transport medium for transporting and preserving biological material (nasopharyngeal smears). Ready to use, sterile. Tampon with preservative and stabilizer. Quantity 50ml. Adder for PCR test-system for the determination and differentiation of Bordetella pertussis, Bordetella parapertussis and Bordetella bronchiseptica DNA in real time</t>
  </si>
  <si>
    <t>Brucella DNA/RNA (PCR) RT, qualitative</t>
  </si>
  <si>
    <t>Reagents for no less than 45 tests, including controls, compatible with Rotor-Gene -6000 amplifier, (0.2 ml tubes). The kit will include reagents for all steps: extraction, amplification with real-time detection.</t>
  </si>
  <si>
    <t>F.tularensis DNA/RNA (PCR) RT, qualitative</t>
  </si>
  <si>
    <t>Kit</t>
  </si>
  <si>
    <t>units</t>
  </si>
  <si>
    <t>Units</t>
  </si>
  <si>
    <t>Test</t>
  </si>
  <si>
    <t>please provide earliest delivery time, but not later than 30.09.2023</t>
  </si>
  <si>
    <t>ELISA</t>
  </si>
  <si>
    <t xml:space="preserve"> Bordetella pertussis  IgM,  calitativ 
</t>
  </si>
  <si>
    <t>Type of reaction - immunoenzymatic for the qualitative determination of IgM to Bordetella pertussis and Bordetella pertussis toxin in human serum or plasma, for human diagnosis. Incubation periods - up to 120 minutes. Incubation - will not include the shaking process. Stable liquid ready to work. Presence in the kit of all reagents required for the reaction, including controls. Plate of 96 wells (12 strips of 8 removable wells each) Reagents for 96 investigations including controls. Test sensitivity not less than 89%, diagnostic specificity not less than 95%</t>
  </si>
  <si>
    <t>Leptospira IgM</t>
  </si>
  <si>
    <t>Stable liquid ready to work. Presence in the kit of all reagents required for the reaction, including controls. Plate of 96 wells (12 strips of 8 removable wells each). Reagents for 96 investigations including controls.</t>
  </si>
  <si>
    <t>Leptospira IgG</t>
  </si>
  <si>
    <t>Benzylpenicillin (Penicillin G)  1 unit</t>
  </si>
  <si>
    <t>Piece=Disc, cartridge packaging (50 discs impregnated with antibiotic)</t>
  </si>
  <si>
    <t xml:space="preserve">Oxacillin screen  (1 µg) </t>
  </si>
  <si>
    <t xml:space="preserve">Ampicillin (2 µg) </t>
  </si>
  <si>
    <t xml:space="preserve">Ampicillin (10 µg) </t>
  </si>
  <si>
    <t xml:space="preserve"> Amoxicillin-clavulanate (20-10 µg) </t>
  </si>
  <si>
    <t xml:space="preserve">Piperacillin-tazobactam (30-6 µg) </t>
  </si>
  <si>
    <t>Piperacillin (30 µg)</t>
  </si>
  <si>
    <t>Cefadroxil (30 µg)</t>
  </si>
  <si>
    <t>Cefalexin (30 µg)</t>
  </si>
  <si>
    <t>Cefaclor (30 µg)</t>
  </si>
  <si>
    <t>Cefotaxime (5 µg)</t>
  </si>
  <si>
    <t>Ceftazidime (10 µg)</t>
  </si>
  <si>
    <t>Ceftriaxone (30 µg)</t>
  </si>
  <si>
    <t>Cefepime (30 µg)</t>
  </si>
  <si>
    <t>Ceftazidime (30 µg)</t>
  </si>
  <si>
    <t>Cefixime  (5 µg)</t>
  </si>
  <si>
    <t>Ceftibuten (30 µg)</t>
  </si>
  <si>
    <t>Cefuroxime (30 µg)</t>
  </si>
  <si>
    <t>Cefpodoxim  (10 µg)</t>
  </si>
  <si>
    <t>Ceftobiprol (5 µg)</t>
  </si>
  <si>
    <t>Cefalotin (30 µg)</t>
  </si>
  <si>
    <t>Cefoxitin screen (30 µg)</t>
  </si>
  <si>
    <t xml:space="preserve">Cefotaxime 30 µg  + Cefotaxime clavulanic acid, 30-10 µg </t>
  </si>
  <si>
    <t xml:space="preserve">Cefepim 30 µg + Cefepim clavulanic acid, 30-10 µg </t>
  </si>
  <si>
    <t>Ceftazidime 30µg + Ceftazidime clavulanic acid 30-10 µg</t>
  </si>
  <si>
    <t xml:space="preserve">Ertapenem (10 µg) </t>
  </si>
  <si>
    <t>Meropenem (10 µg)</t>
  </si>
  <si>
    <t>Imipenem (10 µg)</t>
  </si>
  <si>
    <t>Doripenem (10 µg)</t>
  </si>
  <si>
    <t>Aztreonam (30 µg)</t>
  </si>
  <si>
    <t xml:space="preserve">Norfloxacin screen (10 µg) </t>
  </si>
  <si>
    <t xml:space="preserve">Levofloxacin (5 µg) </t>
  </si>
  <si>
    <t xml:space="preserve">Moxifloxacin (5 µg) </t>
  </si>
  <si>
    <t xml:space="preserve">Ciprofloxacin (5 µg) </t>
  </si>
  <si>
    <t xml:space="preserve">Pefloxacin screen  (5 µg) </t>
  </si>
  <si>
    <t xml:space="preserve">Ofloxacin (5 µg) </t>
  </si>
  <si>
    <t>Minociclin  (30 µg)</t>
  </si>
  <si>
    <t xml:space="preserve">Nalidixic acid screen (30 µg) </t>
  </si>
  <si>
    <t>Gentamicin (10 µg)</t>
  </si>
  <si>
    <t xml:space="preserve">Gentamicin (30 µg) </t>
  </si>
  <si>
    <t xml:space="preserve">Amikacin (30 µg) </t>
  </si>
  <si>
    <t>Tobramycin (10 µg)</t>
  </si>
  <si>
    <t>Streptomycin (300 µg)</t>
  </si>
  <si>
    <t xml:space="preserve">Temocillin (30 µg) </t>
  </si>
  <si>
    <t>Teicoplanin (30 µg)</t>
  </si>
  <si>
    <t xml:space="preserve">Vancomycin (5 µg) </t>
  </si>
  <si>
    <t xml:space="preserve">Erytromycin (15 µg) </t>
  </si>
  <si>
    <t xml:space="preserve">Clindamycin (2µg) </t>
  </si>
  <si>
    <t xml:space="preserve">Tetracycline (30 µg) </t>
  </si>
  <si>
    <t>Tigecycline (15 µg)</t>
  </si>
  <si>
    <t xml:space="preserve">Linezolid (10 µg) </t>
  </si>
  <si>
    <t xml:space="preserve">Chloramphenicol (30 µg) </t>
  </si>
  <si>
    <t>Fosfomycin (200 µg)</t>
  </si>
  <si>
    <t>Fusidic acid (10 µg)</t>
  </si>
  <si>
    <t xml:space="preserve">Nitrofurantoin (100 µg) </t>
  </si>
  <si>
    <t>Novobiocin (5 µg)</t>
  </si>
  <si>
    <t>Nitroxoline (30 µg)</t>
  </si>
  <si>
    <t>Trimethoprim (5  µg)</t>
  </si>
  <si>
    <t>Trimethoprim-sulfamethoxazole (1.25-23.75 µg)</t>
  </si>
  <si>
    <t xml:space="preserve">Rifampicin (5  µg) </t>
  </si>
  <si>
    <t xml:space="preserve">Cloxacillin 500 </t>
  </si>
  <si>
    <t>Fluconazole (25 µg)</t>
  </si>
  <si>
    <t>Voriconazole (1 µg)</t>
  </si>
  <si>
    <t>Combi Carba Plus</t>
  </si>
  <si>
    <t>Five cartridges for the detection of carbapenemases and OXA-48 production in Enterobacterales (50 tests)</t>
  </si>
  <si>
    <t xml:space="preserve">Colorimetric test for rapid detection of carbapenemase-producing (OXA 48 and OXA 23-like) Pseudomonas spp., Acinetobacter spp., and Enterobacterales
</t>
  </si>
  <si>
    <t xml:space="preserve">4 vials containing inhibitors                                                                                                                      4 vials containing chromogenic indicator resuspension buffer
Plastic tubes of 0.5 ml, enough for 48 tests
</t>
  </si>
  <si>
    <t>Piece</t>
  </si>
  <si>
    <t>250</t>
  </si>
  <si>
    <t>1500</t>
  </si>
  <si>
    <t>Set</t>
  </si>
  <si>
    <t>test/pcs</t>
  </si>
  <si>
    <t>Antibiotics, discs</t>
  </si>
  <si>
    <t>TOTAL:  Consumables for diagnostic procedures</t>
  </si>
  <si>
    <r>
      <t xml:space="preserve">I, the undersigned, certify that I am duly authorized by </t>
    </r>
    <r>
      <rPr>
        <sz val="10"/>
        <color theme="1"/>
        <rFont val="Segoe UI"/>
        <family val="2"/>
      </rPr>
      <t xml:space="preserve">WHO ITB 2023/EURO/MDA/0026 </t>
    </r>
    <r>
      <rPr>
        <i/>
        <sz val="10"/>
        <color theme="1"/>
        <rFont val="Segoe UI"/>
        <family val="2"/>
      </rPr>
      <t xml:space="preserve">to sign this Proposal and bind it should WHO accept this Proposal.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</si>
</sst>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409]* #,##0.00_ ;_-[$$-409]* \-#,##0.00\ ;_-[$$-409]* &quot;-&quot;??_ ;_-@_ "/>
  </numFmts>
  <fonts count="26"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b/>
      <i/>
      <sz val="12"/>
      <color theme="1"/>
      <name val="Calibri"/>
      <family val="2"/>
      <scheme val="minor"/>
    </font>
    <font>
      <b/>
      <i/>
      <sz val="11"/>
      <color theme="1"/>
      <name val="Calibri"/>
      <family val="2"/>
      <scheme val="minor"/>
    </font>
    <font>
      <b/>
      <sz val="12"/>
      <color rgb="FF447DB5"/>
      <name val="Calibri"/>
      <family val="2"/>
      <scheme val="minor"/>
    </font>
    <font>
      <sz val="8"/>
      <name val="Calibri"/>
      <family val="2"/>
      <scheme val="minor"/>
    </font>
    <font>
      <sz val="10"/>
      <color theme="1"/>
      <name val="Segoe UI"/>
      <family val="2"/>
    </font>
    <font>
      <sz val="12"/>
      <name val="Times New Roman"/>
      <family val="1"/>
      <charset val="204"/>
    </font>
    <font>
      <i/>
      <sz val="12"/>
      <name val="Times New Roman"/>
      <family val="1"/>
    </font>
    <font>
      <b/>
      <sz val="12"/>
      <name val="Times New Roman"/>
      <family val="1"/>
      <charset val="204"/>
    </font>
    <font>
      <sz val="11"/>
      <color theme="1"/>
      <name val="Calibri"/>
      <family val="2"/>
      <charset val="204"/>
      <scheme val="minor"/>
    </font>
    <font>
      <b/>
      <sz val="12"/>
      <name val="Times New Roman"/>
      <family val="1"/>
    </font>
    <font>
      <i/>
      <sz val="10"/>
      <color theme="1"/>
      <name val="Segoe UI"/>
      <family val="2"/>
    </font>
    <font>
      <sz val="10"/>
      <color rgb="FF000000"/>
      <name val="Segoe UI"/>
      <family val="2"/>
    </font>
    <font>
      <sz val="14"/>
      <color theme="1"/>
      <name val="Times New Roman"/>
      <family val="1"/>
      <charset val="204"/>
    </font>
    <font>
      <sz val="12"/>
      <color theme="1"/>
      <name val="Times New Roman"/>
      <family val="1"/>
      <charset val="204"/>
    </font>
    <font>
      <sz val="10"/>
      <color theme="1"/>
      <name val="Times New Roman"/>
      <family val="1"/>
      <charset val="204"/>
    </font>
    <font>
      <i/>
      <sz val="10"/>
      <name val="Times New Roman"/>
      <family val="1"/>
    </font>
    <font>
      <sz val="10"/>
      <name val="Times New Roman"/>
      <family val="1"/>
      <charset val="204"/>
    </font>
    <font>
      <i/>
      <sz val="10"/>
      <color theme="4" tint="-0.249977111117893"/>
      <name val="Calibri"/>
      <family val="2"/>
      <scheme val="minor"/>
    </font>
    <font>
      <sz val="11"/>
      <color theme="1"/>
      <name val="Times New Roman"/>
      <family val="1"/>
      <charset val="204"/>
    </font>
    <font>
      <sz val="11"/>
      <name val="Times New Roman"/>
      <family val="1"/>
      <charset val="204"/>
    </font>
    <font>
      <b/>
      <sz val="10"/>
      <name val="Times New Roman"/>
      <family val="1"/>
    </font>
    <font>
      <sz val="11"/>
      <color rgb="FF000000"/>
      <name val="Times New Roman"/>
      <family val="1"/>
      <charset val="204"/>
    </font>
  </fonts>
  <fills count="7">
    <fill>
      <patternFill patternType="none"/>
    </fill>
    <fill>
      <patternFill patternType="gray125"/>
    </fill>
    <fill>
      <patternFill patternType="solid">
        <fgColor theme="2" tint="-0.249977111117893"/>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right/>
      <top style="medium">
        <color indexed="64"/>
      </top>
      <bottom style="thin">
        <color auto="1"/>
      </bottom>
      <diagonal/>
    </border>
  </borders>
  <cellStyleXfs count="5">
    <xf numFmtId="0" fontId="0" fillId="0" borderId="0"/>
    <xf numFmtId="164" fontId="2" fillId="0" borderId="0" applyFont="0" applyFill="0" applyBorder="0" applyAlignment="0" applyProtection="0"/>
    <xf numFmtId="0" fontId="12" fillId="0" borderId="0"/>
    <xf numFmtId="0" fontId="12" fillId="0" borderId="0"/>
    <xf numFmtId="0" fontId="2" fillId="0" borderId="0"/>
  </cellStyleXfs>
  <cellXfs count="70">
    <xf numFmtId="0" fontId="0" fillId="0" borderId="0" xfId="0"/>
    <xf numFmtId="165" fontId="1" fillId="0" borderId="0" xfId="1" applyNumberFormat="1" applyFont="1" applyAlignment="1">
      <alignment horizontal="center" vertical="top"/>
    </xf>
    <xf numFmtId="165" fontId="0" fillId="0" borderId="0" xfId="1" applyNumberFormat="1" applyFont="1"/>
    <xf numFmtId="0" fontId="1" fillId="0" borderId="0" xfId="0" applyFont="1" applyAlignment="1">
      <alignment wrapText="1"/>
    </xf>
    <xf numFmtId="0" fontId="1" fillId="0" borderId="0" xfId="0" applyFont="1" applyAlignment="1">
      <alignment horizontal="center" vertical="top"/>
    </xf>
    <xf numFmtId="0" fontId="1" fillId="0" borderId="0" xfId="0" applyFont="1"/>
    <xf numFmtId="0" fontId="4" fillId="0" borderId="0" xfId="0" applyFont="1"/>
    <xf numFmtId="0" fontId="3" fillId="0" borderId="0" xfId="0" applyFont="1" applyFill="1"/>
    <xf numFmtId="0" fontId="0" fillId="0" borderId="0" xfId="0" applyFill="1"/>
    <xf numFmtId="0" fontId="5" fillId="0" borderId="0" xfId="0" applyFont="1"/>
    <xf numFmtId="0" fontId="6" fillId="0" borderId="0" xfId="0" applyFont="1"/>
    <xf numFmtId="0" fontId="9" fillId="0" borderId="0" xfId="0" applyFont="1"/>
    <xf numFmtId="0" fontId="9" fillId="0" borderId="0" xfId="0" applyFont="1" applyAlignment="1">
      <alignment horizontal="center" vertical="center"/>
    </xf>
    <xf numFmtId="0" fontId="9" fillId="0" borderId="0" xfId="0" applyFont="1" applyAlignment="1">
      <alignment horizontal="center" vertical="center" wrapText="1"/>
    </xf>
    <xf numFmtId="0" fontId="11" fillId="2" borderId="3"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3" borderId="7" xfId="0" applyFont="1" applyFill="1" applyBorder="1" applyAlignment="1">
      <alignment vertical="center" wrapText="1"/>
    </xf>
    <xf numFmtId="0" fontId="9" fillId="3" borderId="7" xfId="0" applyFont="1" applyFill="1" applyBorder="1" applyAlignment="1">
      <alignment horizontal="center" vertical="center" wrapText="1"/>
    </xf>
    <xf numFmtId="0" fontId="9" fillId="3" borderId="8" xfId="0" applyFont="1" applyFill="1" applyBorder="1"/>
    <xf numFmtId="2" fontId="9" fillId="0" borderId="0" xfId="0" applyNumberFormat="1" applyFont="1" applyAlignment="1">
      <alignment horizontal="center" vertical="center" wrapText="1"/>
    </xf>
    <xf numFmtId="0" fontId="14" fillId="0" borderId="0" xfId="0" applyFont="1" applyAlignment="1">
      <alignment vertical="center"/>
    </xf>
    <xf numFmtId="0" fontId="15" fillId="0" borderId="0" xfId="0" applyFont="1" applyAlignment="1">
      <alignment vertical="center"/>
    </xf>
    <xf numFmtId="0" fontId="15" fillId="0" borderId="0" xfId="0" applyFont="1"/>
    <xf numFmtId="0" fontId="16" fillId="0" borderId="0" xfId="0" applyFont="1"/>
    <xf numFmtId="0" fontId="17" fillId="0" borderId="0" xfId="0" applyFont="1" applyAlignment="1">
      <alignment horizontal="center" vertical="center"/>
    </xf>
    <xf numFmtId="0" fontId="18" fillId="0" borderId="2" xfId="0" applyFont="1" applyBorder="1"/>
    <xf numFmtId="0" fontId="20" fillId="0" borderId="2" xfId="0" applyFont="1" applyBorder="1" applyAlignment="1">
      <alignment vertical="center" wrapText="1" shrinkToFit="1"/>
    </xf>
    <xf numFmtId="0" fontId="20" fillId="0" borderId="2" xfId="0" applyFont="1" applyBorder="1" applyAlignment="1">
      <alignment horizontal="center" vertical="center" wrapText="1" shrinkToFit="1"/>
    </xf>
    <xf numFmtId="0" fontId="11" fillId="4" borderId="0" xfId="0" applyFont="1" applyFill="1" applyBorder="1" applyAlignment="1">
      <alignment horizontal="center" vertical="center" wrapText="1"/>
    </xf>
    <xf numFmtId="0" fontId="21" fillId="0" borderId="2" xfId="0" applyFont="1" applyBorder="1" applyAlignment="1">
      <alignment horizontal="left" vertical="top" wrapText="1"/>
    </xf>
    <xf numFmtId="0" fontId="19" fillId="0" borderId="3" xfId="0" applyFont="1" applyBorder="1" applyAlignment="1">
      <alignment horizontal="center" vertical="center" wrapText="1"/>
    </xf>
    <xf numFmtId="0" fontId="19" fillId="0" borderId="10" xfId="0" applyFont="1" applyBorder="1" applyAlignment="1">
      <alignment horizontal="center" vertical="center" wrapText="1"/>
    </xf>
    <xf numFmtId="0" fontId="14" fillId="0" borderId="0" xfId="0" applyFont="1" applyAlignment="1">
      <alignment horizontal="left" vertical="center"/>
    </xf>
    <xf numFmtId="0" fontId="8" fillId="0" borderId="0" xfId="0" applyFont="1" applyAlignment="1">
      <alignment horizontal="left" vertical="center"/>
    </xf>
    <xf numFmtId="0" fontId="14" fillId="0" borderId="0" xfId="0" applyFont="1" applyAlignment="1">
      <alignment horizontal="left" vertical="center" wrapText="1"/>
    </xf>
    <xf numFmtId="0" fontId="3" fillId="0" borderId="0" xfId="0" applyFont="1" applyAlignment="1">
      <alignment horizontal="left" vertical="center" wrapText="1"/>
    </xf>
    <xf numFmtId="0" fontId="1" fillId="0" borderId="1" xfId="0" applyFont="1" applyBorder="1" applyAlignment="1">
      <alignment horizontal="center"/>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22" fillId="5" borderId="2" xfId="0" applyFont="1" applyFill="1" applyBorder="1" applyAlignment="1">
      <alignment horizontal="center" wrapText="1"/>
    </xf>
    <xf numFmtId="0" fontId="22" fillId="0" borderId="2" xfId="0" applyFont="1" applyBorder="1" applyAlignment="1">
      <alignment horizontal="center" wrapText="1"/>
    </xf>
    <xf numFmtId="3" fontId="22" fillId="0" borderId="2" xfId="0" applyNumberFormat="1" applyFont="1" applyBorder="1" applyAlignment="1">
      <alignment horizontal="center" wrapText="1"/>
    </xf>
    <xf numFmtId="0" fontId="23" fillId="0" borderId="2" xfId="0" applyFont="1" applyBorder="1" applyAlignment="1">
      <alignment horizontal="center" vertical="center"/>
    </xf>
    <xf numFmtId="3" fontId="23" fillId="0" borderId="2" xfId="0" applyNumberFormat="1" applyFont="1" applyBorder="1" applyAlignment="1">
      <alignment horizontal="center" vertical="center" wrapText="1"/>
    </xf>
    <xf numFmtId="0" fontId="22" fillId="0" borderId="12" xfId="0" applyFont="1" applyBorder="1" applyAlignment="1">
      <alignment horizontal="center" wrapText="1"/>
    </xf>
    <xf numFmtId="0" fontId="22" fillId="5" borderId="2" xfId="0" applyFont="1" applyFill="1" applyBorder="1" applyAlignment="1">
      <alignment horizontal="center"/>
    </xf>
    <xf numFmtId="0" fontId="18" fillId="0" borderId="3" xfId="0" applyFont="1" applyBorder="1"/>
    <xf numFmtId="0" fontId="20" fillId="0" borderId="3" xfId="0" applyFont="1" applyBorder="1" applyAlignment="1">
      <alignment vertical="center" wrapText="1" shrinkToFit="1"/>
    </xf>
    <xf numFmtId="0" fontId="21" fillId="0" borderId="3" xfId="0" applyFont="1" applyBorder="1" applyAlignment="1">
      <alignment horizontal="left" vertical="top" wrapText="1"/>
    </xf>
    <xf numFmtId="0" fontId="22" fillId="5" borderId="3" xfId="0" applyFont="1" applyFill="1" applyBorder="1" applyAlignment="1">
      <alignment horizontal="center"/>
    </xf>
    <xf numFmtId="0" fontId="20" fillId="0" borderId="3" xfId="0" applyFont="1" applyBorder="1" applyAlignment="1">
      <alignment horizontal="center" vertical="center" wrapText="1" shrinkToFit="1"/>
    </xf>
    <xf numFmtId="0" fontId="18" fillId="0" borderId="9" xfId="0" applyFont="1" applyBorder="1"/>
    <xf numFmtId="0" fontId="20" fillId="0" borderId="9" xfId="0" applyFont="1" applyBorder="1" applyAlignment="1">
      <alignment vertical="center" wrapText="1" shrinkToFit="1"/>
    </xf>
    <xf numFmtId="0" fontId="20" fillId="0" borderId="9" xfId="0" applyFont="1" applyBorder="1" applyAlignment="1">
      <alignment horizontal="center" vertical="center" wrapText="1" shrinkToFit="1"/>
    </xf>
    <xf numFmtId="0" fontId="0" fillId="6" borderId="13" xfId="0" applyFill="1" applyBorder="1"/>
    <xf numFmtId="0" fontId="24" fillId="6" borderId="14" xfId="0" applyFont="1" applyFill="1" applyBorder="1" applyAlignment="1">
      <alignment horizontal="center" vertical="center" wrapText="1" shrinkToFit="1"/>
    </xf>
    <xf numFmtId="0" fontId="24" fillId="6" borderId="5" xfId="0" applyFont="1" applyFill="1" applyBorder="1" applyAlignment="1">
      <alignment horizontal="center" vertical="center" wrapText="1" shrinkToFit="1"/>
    </xf>
    <xf numFmtId="0" fontId="24" fillId="6" borderId="15" xfId="0" applyFont="1" applyFill="1" applyBorder="1" applyAlignment="1">
      <alignment horizontal="center" vertical="center" wrapText="1" shrinkToFit="1"/>
    </xf>
    <xf numFmtId="0" fontId="25" fillId="5" borderId="2" xfId="0" applyFont="1" applyFill="1" applyBorder="1" applyAlignment="1">
      <alignment horizontal="center" vertical="center" wrapText="1"/>
    </xf>
    <xf numFmtId="0" fontId="19" fillId="0" borderId="16" xfId="0" applyFont="1" applyBorder="1" applyAlignment="1">
      <alignment horizontal="center" vertical="center" wrapText="1"/>
    </xf>
    <xf numFmtId="0" fontId="19" fillId="0" borderId="11" xfId="0" applyFont="1" applyBorder="1" applyAlignment="1">
      <alignment horizontal="center" vertical="center" wrapText="1"/>
    </xf>
    <xf numFmtId="0" fontId="22" fillId="0" borderId="2" xfId="0" applyFont="1" applyBorder="1" applyAlignment="1">
      <alignment horizontal="center"/>
    </xf>
    <xf numFmtId="0" fontId="11" fillId="6" borderId="17" xfId="0" applyFont="1" applyFill="1" applyBorder="1" applyAlignment="1">
      <alignment horizontal="center" vertical="center" wrapText="1"/>
    </xf>
    <xf numFmtId="0" fontId="22" fillId="0" borderId="3" xfId="0" applyFont="1" applyBorder="1" applyAlignment="1">
      <alignment horizontal="center"/>
    </xf>
    <xf numFmtId="0" fontId="11" fillId="3" borderId="13" xfId="0" applyFont="1" applyFill="1" applyBorder="1"/>
    <xf numFmtId="0" fontId="11" fillId="3" borderId="14" xfId="0" applyFont="1" applyFill="1" applyBorder="1" applyAlignment="1">
      <alignment horizontal="center"/>
    </xf>
    <xf numFmtId="0" fontId="11" fillId="3" borderId="6" xfId="0" applyFont="1" applyFill="1" applyBorder="1" applyAlignment="1">
      <alignment horizontal="center"/>
    </xf>
    <xf numFmtId="0" fontId="13" fillId="3" borderId="7" xfId="0" applyFont="1" applyFill="1" applyBorder="1" applyAlignment="1">
      <alignment horizontal="center" vertical="center" wrapText="1"/>
    </xf>
    <xf numFmtId="0" fontId="10" fillId="3" borderId="8" xfId="0" applyFont="1" applyFill="1" applyBorder="1" applyAlignment="1">
      <alignment wrapText="1"/>
    </xf>
  </cellXfs>
  <cellStyles count="5">
    <cellStyle name="Comma" xfId="1" builtinId="3"/>
    <cellStyle name="Normal" xfId="0" builtinId="0"/>
    <cellStyle name="Обычный 2" xfId="4" xr:uid="{BC9EF685-7C1F-46B6-BE40-C355461A5D0B}"/>
    <cellStyle name="Обычный 3" xfId="2" xr:uid="{58242577-536D-46F7-8CC3-315971F7FEE8}"/>
    <cellStyle name="Обычный 4" xfId="3" xr:uid="{E8F1DF1C-0AC9-485F-9D4A-BDB51D95B5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C0DE1-1BA8-4BE4-8302-B700B090975E}">
  <sheetPr>
    <pageSetUpPr fitToPage="1"/>
  </sheetPr>
  <dimension ref="A1:J126"/>
  <sheetViews>
    <sheetView tabSelected="1" zoomScale="70" zoomScaleNormal="70" workbookViewId="0">
      <selection activeCell="D118" sqref="D118"/>
    </sheetView>
  </sheetViews>
  <sheetFormatPr defaultColWidth="9.140625" defaultRowHeight="15.75" x14ac:dyDescent="0.25"/>
  <cols>
    <col min="1" max="1" width="6.5703125" style="11" customWidth="1"/>
    <col min="2" max="2" width="53.5703125" style="11" customWidth="1"/>
    <col min="3" max="3" width="119.42578125" style="11" customWidth="1"/>
    <col min="4" max="4" width="52.28515625" customWidth="1"/>
    <col min="5" max="5" width="9.42578125" style="12" customWidth="1"/>
    <col min="6" max="6" width="13.28515625" style="13" customWidth="1"/>
    <col min="7" max="8" width="19.85546875" style="13" customWidth="1"/>
    <col min="9" max="9" width="39.28515625" style="11" customWidth="1"/>
    <col min="10" max="16384" width="9.140625" style="11"/>
  </cols>
  <sheetData>
    <row r="1" spans="1:10" x14ac:dyDescent="0.25">
      <c r="A1"/>
      <c r="B1" s="9" t="s">
        <v>2</v>
      </c>
      <c r="C1"/>
      <c r="E1"/>
      <c r="F1"/>
      <c r="G1"/>
      <c r="H1"/>
      <c r="I1"/>
    </row>
    <row r="2" spans="1:10" x14ac:dyDescent="0.25">
      <c r="A2" s="10" t="s">
        <v>19</v>
      </c>
      <c r="B2" s="8"/>
      <c r="C2"/>
      <c r="D2" s="3"/>
      <c r="E2" s="3"/>
      <c r="F2" s="3"/>
      <c r="G2"/>
      <c r="H2"/>
      <c r="I2"/>
    </row>
    <row r="3" spans="1:10" x14ac:dyDescent="0.25">
      <c r="A3" s="7"/>
      <c r="B3" s="8"/>
      <c r="C3"/>
      <c r="E3"/>
      <c r="F3"/>
      <c r="G3"/>
      <c r="H3"/>
      <c r="I3" s="2"/>
    </row>
    <row r="4" spans="1:10" ht="15.75" customHeight="1" x14ac:dyDescent="0.25">
      <c r="A4" s="35" t="s">
        <v>20</v>
      </c>
      <c r="B4" s="35"/>
      <c r="C4" s="35"/>
      <c r="D4" s="35"/>
      <c r="E4" s="35"/>
      <c r="F4" s="35"/>
      <c r="G4" s="35"/>
      <c r="H4" s="35"/>
      <c r="I4" s="35"/>
    </row>
    <row r="5" spans="1:10" ht="15.75" customHeight="1" x14ac:dyDescent="0.25">
      <c r="A5" s="6"/>
      <c r="B5" s="3"/>
      <c r="C5" s="3"/>
      <c r="D5" s="3"/>
      <c r="E5" s="3"/>
      <c r="F5" s="3"/>
      <c r="G5" s="4"/>
      <c r="H5" s="5"/>
      <c r="I5" s="1"/>
    </row>
    <row r="6" spans="1:10" x14ac:dyDescent="0.25">
      <c r="A6" s="36" t="s">
        <v>18</v>
      </c>
      <c r="B6" s="36"/>
      <c r="C6" s="36"/>
      <c r="D6" s="36"/>
      <c r="E6" s="36"/>
      <c r="F6" s="36"/>
      <c r="G6" s="36"/>
      <c r="H6" s="36"/>
      <c r="I6" s="36"/>
    </row>
    <row r="7" spans="1:10" s="13" customFormat="1" ht="32.25" thickBot="1" x14ac:dyDescent="0.3">
      <c r="A7" s="14" t="s">
        <v>3</v>
      </c>
      <c r="B7" s="15" t="s">
        <v>4</v>
      </c>
      <c r="C7" s="14" t="s">
        <v>5</v>
      </c>
      <c r="D7" s="14" t="s">
        <v>1</v>
      </c>
      <c r="E7" s="14" t="s">
        <v>6</v>
      </c>
      <c r="F7" s="14" t="s">
        <v>0</v>
      </c>
      <c r="G7" s="14" t="s">
        <v>7</v>
      </c>
      <c r="H7" s="14" t="s">
        <v>8</v>
      </c>
      <c r="I7" s="14" t="s">
        <v>9</v>
      </c>
    </row>
    <row r="8" spans="1:10" ht="26.25" customHeight="1" thickBot="1" x14ac:dyDescent="0.3">
      <c r="A8" s="37" t="s">
        <v>21</v>
      </c>
      <c r="B8" s="38"/>
      <c r="C8" s="39"/>
      <c r="D8" s="16"/>
      <c r="E8" s="16"/>
      <c r="F8" s="16"/>
      <c r="G8" s="17"/>
      <c r="H8" s="17"/>
      <c r="I8" s="18"/>
    </row>
    <row r="9" spans="1:10" ht="26.25" customHeight="1" x14ac:dyDescent="0.25">
      <c r="A9" s="28"/>
      <c r="B9" s="63" t="s">
        <v>17</v>
      </c>
      <c r="C9" s="63"/>
      <c r="D9" s="63"/>
      <c r="E9" s="63"/>
      <c r="F9" s="63"/>
      <c r="G9" s="63"/>
      <c r="H9" s="63"/>
      <c r="I9" s="63"/>
    </row>
    <row r="10" spans="1:10" s="23" customFormat="1" ht="114" customHeight="1" x14ac:dyDescent="0.3">
      <c r="A10" s="25">
        <v>1</v>
      </c>
      <c r="B10" s="26" t="s">
        <v>22</v>
      </c>
      <c r="C10" s="26" t="s">
        <v>23</v>
      </c>
      <c r="D10" s="29" t="s">
        <v>16</v>
      </c>
      <c r="E10" s="40" t="s">
        <v>51</v>
      </c>
      <c r="F10" s="40">
        <v>2</v>
      </c>
      <c r="G10" s="26">
        <v>0</v>
      </c>
      <c r="H10" s="27">
        <f>G10*F10</f>
        <v>0</v>
      </c>
      <c r="I10" s="30" t="s">
        <v>55</v>
      </c>
      <c r="J10" s="24"/>
    </row>
    <row r="11" spans="1:10" s="23" customFormat="1" ht="111.75" customHeight="1" x14ac:dyDescent="0.3">
      <c r="A11" s="25">
        <f>A10+1</f>
        <v>2</v>
      </c>
      <c r="B11" s="26" t="s">
        <v>24</v>
      </c>
      <c r="C11" s="26" t="s">
        <v>25</v>
      </c>
      <c r="D11" s="29" t="s">
        <v>16</v>
      </c>
      <c r="E11" s="41" t="s">
        <v>134</v>
      </c>
      <c r="F11" s="42">
        <v>5000</v>
      </c>
      <c r="G11" s="26"/>
      <c r="H11" s="27"/>
      <c r="I11" s="31"/>
      <c r="J11" s="24"/>
    </row>
    <row r="12" spans="1:10" s="23" customFormat="1" ht="141" customHeight="1" x14ac:dyDescent="0.3">
      <c r="A12" s="25">
        <f t="shared" ref="A12:A24" si="0">A11+1</f>
        <v>3</v>
      </c>
      <c r="B12" s="26" t="s">
        <v>26</v>
      </c>
      <c r="C12" s="26" t="s">
        <v>27</v>
      </c>
      <c r="D12" s="29" t="s">
        <v>16</v>
      </c>
      <c r="E12" s="43" t="s">
        <v>134</v>
      </c>
      <c r="F12" s="42">
        <v>8000</v>
      </c>
      <c r="G12" s="26"/>
      <c r="H12" s="27"/>
      <c r="I12" s="31"/>
      <c r="J12" s="24"/>
    </row>
    <row r="13" spans="1:10" s="23" customFormat="1" ht="159" customHeight="1" x14ac:dyDescent="0.3">
      <c r="A13" s="25">
        <f t="shared" si="0"/>
        <v>4</v>
      </c>
      <c r="B13" s="26" t="s">
        <v>28</v>
      </c>
      <c r="C13" s="26" t="s">
        <v>29</v>
      </c>
      <c r="D13" s="29" t="s">
        <v>16</v>
      </c>
      <c r="E13" s="43" t="s">
        <v>134</v>
      </c>
      <c r="F13" s="44">
        <v>1000</v>
      </c>
      <c r="G13" s="26"/>
      <c r="H13" s="27"/>
      <c r="I13" s="31"/>
      <c r="J13" s="24"/>
    </row>
    <row r="14" spans="1:10" s="23" customFormat="1" ht="73.5" customHeight="1" x14ac:dyDescent="0.3">
      <c r="A14" s="25">
        <f t="shared" si="0"/>
        <v>5</v>
      </c>
      <c r="B14" s="26" t="s">
        <v>30</v>
      </c>
      <c r="C14" s="26" t="s">
        <v>31</v>
      </c>
      <c r="D14" s="29" t="s">
        <v>16</v>
      </c>
      <c r="E14" s="45" t="s">
        <v>52</v>
      </c>
      <c r="F14" s="44">
        <v>10000</v>
      </c>
      <c r="G14" s="26"/>
      <c r="H14" s="27"/>
      <c r="I14" s="31"/>
      <c r="J14" s="24"/>
    </row>
    <row r="15" spans="1:10" s="23" customFormat="1" ht="98.25" customHeight="1" x14ac:dyDescent="0.3">
      <c r="A15" s="25">
        <f t="shared" si="0"/>
        <v>6</v>
      </c>
      <c r="B15" s="26" t="s">
        <v>32</v>
      </c>
      <c r="C15" s="26" t="s">
        <v>33</v>
      </c>
      <c r="D15" s="29" t="s">
        <v>16</v>
      </c>
      <c r="E15" s="41" t="s">
        <v>53</v>
      </c>
      <c r="F15" s="42">
        <v>15000</v>
      </c>
      <c r="G15" s="26"/>
      <c r="H15" s="27"/>
      <c r="I15" s="31"/>
      <c r="J15" s="24"/>
    </row>
    <row r="16" spans="1:10" s="23" customFormat="1" ht="83.25" customHeight="1" x14ac:dyDescent="0.3">
      <c r="A16" s="25">
        <f t="shared" si="0"/>
        <v>7</v>
      </c>
      <c r="B16" s="26" t="s">
        <v>34</v>
      </c>
      <c r="C16" s="26" t="s">
        <v>35</v>
      </c>
      <c r="D16" s="29" t="s">
        <v>16</v>
      </c>
      <c r="E16" s="41" t="s">
        <v>54</v>
      </c>
      <c r="F16" s="41">
        <v>100</v>
      </c>
      <c r="G16" s="26"/>
      <c r="H16" s="27"/>
      <c r="I16" s="31"/>
      <c r="J16" s="24"/>
    </row>
    <row r="17" spans="1:10" s="23" customFormat="1" ht="159" customHeight="1" x14ac:dyDescent="0.3">
      <c r="A17" s="25">
        <f t="shared" si="0"/>
        <v>8</v>
      </c>
      <c r="B17" s="26" t="s">
        <v>36</v>
      </c>
      <c r="C17" s="26" t="s">
        <v>37</v>
      </c>
      <c r="D17" s="29" t="s">
        <v>16</v>
      </c>
      <c r="E17" s="41" t="s">
        <v>54</v>
      </c>
      <c r="F17" s="41">
        <v>200</v>
      </c>
      <c r="G17" s="26"/>
      <c r="H17" s="27"/>
      <c r="I17" s="31"/>
      <c r="J17" s="24"/>
    </row>
    <row r="18" spans="1:10" s="23" customFormat="1" ht="93.75" customHeight="1" x14ac:dyDescent="0.3">
      <c r="A18" s="25">
        <f t="shared" si="0"/>
        <v>9</v>
      </c>
      <c r="B18" s="26" t="s">
        <v>38</v>
      </c>
      <c r="C18" s="26" t="s">
        <v>39</v>
      </c>
      <c r="D18" s="29" t="s">
        <v>16</v>
      </c>
      <c r="E18" s="41" t="s">
        <v>54</v>
      </c>
      <c r="F18" s="41">
        <v>200</v>
      </c>
      <c r="G18" s="26"/>
      <c r="H18" s="27"/>
      <c r="I18" s="31"/>
      <c r="J18" s="24"/>
    </row>
    <row r="19" spans="1:10" s="23" customFormat="1" ht="56.25" customHeight="1" x14ac:dyDescent="0.3">
      <c r="A19" s="25">
        <f t="shared" si="0"/>
        <v>10</v>
      </c>
      <c r="B19" s="26" t="s">
        <v>40</v>
      </c>
      <c r="C19" s="26" t="s">
        <v>41</v>
      </c>
      <c r="D19" s="29" t="s">
        <v>16</v>
      </c>
      <c r="E19" s="41" t="s">
        <v>51</v>
      </c>
      <c r="F19" s="41">
        <v>2</v>
      </c>
      <c r="G19" s="26"/>
      <c r="H19" s="27"/>
      <c r="I19" s="31"/>
      <c r="J19" s="24"/>
    </row>
    <row r="20" spans="1:10" s="23" customFormat="1" ht="56.25" customHeight="1" x14ac:dyDescent="0.3">
      <c r="A20" s="25">
        <f t="shared" si="0"/>
        <v>11</v>
      </c>
      <c r="B20" s="26" t="s">
        <v>42</v>
      </c>
      <c r="C20" s="26" t="s">
        <v>43</v>
      </c>
      <c r="D20" s="29" t="s">
        <v>16</v>
      </c>
      <c r="E20" s="41" t="s">
        <v>51</v>
      </c>
      <c r="F20" s="41">
        <v>10</v>
      </c>
      <c r="G20" s="26"/>
      <c r="H20" s="27"/>
      <c r="I20" s="31"/>
      <c r="J20" s="24"/>
    </row>
    <row r="21" spans="1:10" s="23" customFormat="1" ht="56.25" customHeight="1" x14ac:dyDescent="0.3">
      <c r="A21" s="25">
        <f t="shared" si="0"/>
        <v>12</v>
      </c>
      <c r="B21" s="26" t="s">
        <v>44</v>
      </c>
      <c r="C21" s="26" t="s">
        <v>45</v>
      </c>
      <c r="D21" s="29" t="s">
        <v>16</v>
      </c>
      <c r="E21" s="40" t="s">
        <v>51</v>
      </c>
      <c r="F21" s="40">
        <v>2</v>
      </c>
      <c r="G21" s="26"/>
      <c r="H21" s="27"/>
      <c r="I21" s="31"/>
      <c r="J21" s="24"/>
    </row>
    <row r="22" spans="1:10" s="23" customFormat="1" ht="56.25" customHeight="1" x14ac:dyDescent="0.3">
      <c r="A22" s="25">
        <f t="shared" si="0"/>
        <v>13</v>
      </c>
      <c r="B22" s="26" t="s">
        <v>46</v>
      </c>
      <c r="C22" s="26" t="s">
        <v>47</v>
      </c>
      <c r="D22" s="29" t="s">
        <v>16</v>
      </c>
      <c r="E22" s="40" t="s">
        <v>51</v>
      </c>
      <c r="F22" s="40">
        <v>2</v>
      </c>
      <c r="G22" s="26"/>
      <c r="H22" s="27"/>
      <c r="I22" s="31"/>
      <c r="J22" s="24"/>
    </row>
    <row r="23" spans="1:10" s="23" customFormat="1" ht="56.25" customHeight="1" x14ac:dyDescent="0.3">
      <c r="A23" s="25">
        <f t="shared" si="0"/>
        <v>14</v>
      </c>
      <c r="B23" s="26" t="s">
        <v>48</v>
      </c>
      <c r="C23" s="26" t="s">
        <v>49</v>
      </c>
      <c r="D23" s="29" t="s">
        <v>16</v>
      </c>
      <c r="E23" s="46" t="s">
        <v>51</v>
      </c>
      <c r="F23" s="46">
        <v>1</v>
      </c>
      <c r="G23" s="26"/>
      <c r="H23" s="27"/>
      <c r="I23" s="31"/>
      <c r="J23" s="24"/>
    </row>
    <row r="24" spans="1:10" s="23" customFormat="1" ht="56.25" customHeight="1" thickBot="1" x14ac:dyDescent="0.35">
      <c r="A24" s="25">
        <f t="shared" si="0"/>
        <v>15</v>
      </c>
      <c r="B24" s="48" t="s">
        <v>50</v>
      </c>
      <c r="C24" s="48" t="s">
        <v>49</v>
      </c>
      <c r="D24" s="29" t="s">
        <v>16</v>
      </c>
      <c r="E24" s="50" t="s">
        <v>51</v>
      </c>
      <c r="F24" s="50">
        <v>1</v>
      </c>
      <c r="G24" s="48"/>
      <c r="H24" s="51"/>
      <c r="I24" s="31"/>
      <c r="J24" s="24"/>
    </row>
    <row r="25" spans="1:10" customFormat="1" ht="17.25" customHeight="1" thickBot="1" x14ac:dyDescent="0.3">
      <c r="A25" s="55"/>
      <c r="B25" s="56" t="s">
        <v>56</v>
      </c>
      <c r="C25" s="57"/>
      <c r="D25" s="57"/>
      <c r="E25" s="57"/>
      <c r="F25" s="57"/>
      <c r="G25" s="57"/>
      <c r="H25" s="57"/>
      <c r="I25" s="58"/>
    </row>
    <row r="26" spans="1:10" s="23" customFormat="1" ht="56.25" customHeight="1" x14ac:dyDescent="0.3">
      <c r="A26" s="52"/>
      <c r="B26" s="53" t="s">
        <v>57</v>
      </c>
      <c r="C26" s="53" t="s">
        <v>58</v>
      </c>
      <c r="D26" s="29" t="s">
        <v>16</v>
      </c>
      <c r="E26" s="40" t="s">
        <v>51</v>
      </c>
      <c r="F26" s="40">
        <v>10</v>
      </c>
      <c r="G26" s="53"/>
      <c r="H26" s="54"/>
      <c r="I26" s="60" t="s">
        <v>55</v>
      </c>
      <c r="J26" s="24"/>
    </row>
    <row r="27" spans="1:10" s="23" customFormat="1" ht="56.25" customHeight="1" x14ac:dyDescent="0.3">
      <c r="A27" s="25"/>
      <c r="B27" s="26" t="s">
        <v>59</v>
      </c>
      <c r="C27" s="26" t="s">
        <v>60</v>
      </c>
      <c r="D27" s="29" t="s">
        <v>16</v>
      </c>
      <c r="E27" s="59" t="s">
        <v>51</v>
      </c>
      <c r="F27" s="46">
        <v>1</v>
      </c>
      <c r="G27" s="26"/>
      <c r="H27" s="27"/>
      <c r="I27" s="31"/>
      <c r="J27" s="24"/>
    </row>
    <row r="28" spans="1:10" s="23" customFormat="1" ht="56.25" customHeight="1" thickBot="1" x14ac:dyDescent="0.35">
      <c r="A28" s="25"/>
      <c r="B28" s="26" t="s">
        <v>61</v>
      </c>
      <c r="C28" s="26" t="s">
        <v>60</v>
      </c>
      <c r="D28" s="29" t="s">
        <v>16</v>
      </c>
      <c r="E28" s="59" t="s">
        <v>51</v>
      </c>
      <c r="F28" s="46">
        <v>1</v>
      </c>
      <c r="G28" s="26"/>
      <c r="H28" s="27"/>
      <c r="I28" s="61"/>
      <c r="J28" s="24"/>
    </row>
    <row r="29" spans="1:10" customFormat="1" ht="17.25" customHeight="1" thickBot="1" x14ac:dyDescent="0.3">
      <c r="A29" s="55"/>
      <c r="B29" s="56" t="s">
        <v>135</v>
      </c>
      <c r="C29" s="57"/>
      <c r="D29" s="57"/>
      <c r="E29" s="57"/>
      <c r="F29" s="57"/>
      <c r="G29" s="57"/>
      <c r="H29" s="57"/>
      <c r="I29" s="58"/>
    </row>
    <row r="30" spans="1:10" s="23" customFormat="1" ht="56.25" customHeight="1" x14ac:dyDescent="0.3">
      <c r="A30" s="25"/>
      <c r="B30" s="26" t="s">
        <v>62</v>
      </c>
      <c r="C30" s="26" t="s">
        <v>63</v>
      </c>
      <c r="D30" s="29" t="s">
        <v>16</v>
      </c>
      <c r="E30" s="62" t="s">
        <v>130</v>
      </c>
      <c r="F30" s="62">
        <v>1650</v>
      </c>
      <c r="G30" s="26"/>
      <c r="H30" s="27"/>
      <c r="I30" s="60" t="s">
        <v>55</v>
      </c>
      <c r="J30" s="24"/>
    </row>
    <row r="31" spans="1:10" s="23" customFormat="1" ht="56.25" customHeight="1" x14ac:dyDescent="0.3">
      <c r="A31" s="25"/>
      <c r="B31" s="26" t="s">
        <v>64</v>
      </c>
      <c r="C31" s="26" t="s">
        <v>63</v>
      </c>
      <c r="D31" s="29" t="s">
        <v>16</v>
      </c>
      <c r="E31" s="62" t="s">
        <v>130</v>
      </c>
      <c r="F31" s="62">
        <v>750</v>
      </c>
      <c r="G31" s="26"/>
      <c r="H31" s="27"/>
      <c r="I31" s="31"/>
      <c r="J31" s="24"/>
    </row>
    <row r="32" spans="1:10" s="23" customFormat="1" ht="56.25" customHeight="1" x14ac:dyDescent="0.3">
      <c r="A32" s="25"/>
      <c r="B32" s="26" t="s">
        <v>65</v>
      </c>
      <c r="C32" s="26" t="s">
        <v>63</v>
      </c>
      <c r="D32" s="29" t="s">
        <v>16</v>
      </c>
      <c r="E32" s="62" t="s">
        <v>130</v>
      </c>
      <c r="F32" s="62">
        <v>950</v>
      </c>
      <c r="G32" s="26"/>
      <c r="H32" s="27"/>
      <c r="I32" s="31"/>
      <c r="J32" s="24"/>
    </row>
    <row r="33" spans="1:10" s="23" customFormat="1" ht="56.25" customHeight="1" x14ac:dyDescent="0.3">
      <c r="A33" s="25"/>
      <c r="B33" s="26" t="s">
        <v>66</v>
      </c>
      <c r="C33" s="26" t="s">
        <v>63</v>
      </c>
      <c r="D33" s="29" t="s">
        <v>16</v>
      </c>
      <c r="E33" s="62" t="s">
        <v>130</v>
      </c>
      <c r="F33" s="62">
        <v>1100</v>
      </c>
      <c r="G33" s="26"/>
      <c r="H33" s="27"/>
      <c r="I33" s="31"/>
      <c r="J33" s="24"/>
    </row>
    <row r="34" spans="1:10" s="23" customFormat="1" ht="56.25" customHeight="1" x14ac:dyDescent="0.3">
      <c r="A34" s="25"/>
      <c r="B34" s="26" t="s">
        <v>67</v>
      </c>
      <c r="C34" s="26" t="s">
        <v>63</v>
      </c>
      <c r="D34" s="29" t="s">
        <v>16</v>
      </c>
      <c r="E34" s="62" t="s">
        <v>130</v>
      </c>
      <c r="F34" s="62">
        <v>2100</v>
      </c>
      <c r="G34" s="26"/>
      <c r="H34" s="27"/>
      <c r="I34" s="31"/>
      <c r="J34" s="24"/>
    </row>
    <row r="35" spans="1:10" s="23" customFormat="1" ht="56.25" customHeight="1" x14ac:dyDescent="0.3">
      <c r="A35" s="25"/>
      <c r="B35" s="26" t="s">
        <v>68</v>
      </c>
      <c r="C35" s="26" t="s">
        <v>63</v>
      </c>
      <c r="D35" s="29" t="s">
        <v>16</v>
      </c>
      <c r="E35" s="62" t="s">
        <v>130</v>
      </c>
      <c r="F35" s="62">
        <v>1750</v>
      </c>
      <c r="G35" s="26"/>
      <c r="H35" s="27"/>
      <c r="I35" s="31"/>
      <c r="J35" s="24"/>
    </row>
    <row r="36" spans="1:10" s="23" customFormat="1" ht="56.25" customHeight="1" x14ac:dyDescent="0.3">
      <c r="A36" s="25"/>
      <c r="B36" s="26" t="s">
        <v>69</v>
      </c>
      <c r="C36" s="26" t="s">
        <v>63</v>
      </c>
      <c r="D36" s="29" t="s">
        <v>16</v>
      </c>
      <c r="E36" s="62" t="s">
        <v>130</v>
      </c>
      <c r="F36" s="62">
        <v>500</v>
      </c>
      <c r="G36" s="26"/>
      <c r="H36" s="27"/>
      <c r="I36" s="31"/>
      <c r="J36" s="24"/>
    </row>
    <row r="37" spans="1:10" s="23" customFormat="1" ht="56.25" customHeight="1" x14ac:dyDescent="0.3">
      <c r="A37" s="25"/>
      <c r="B37" s="26" t="s">
        <v>70</v>
      </c>
      <c r="C37" s="26" t="s">
        <v>63</v>
      </c>
      <c r="D37" s="29" t="s">
        <v>16</v>
      </c>
      <c r="E37" s="62" t="s">
        <v>130</v>
      </c>
      <c r="F37" s="62" t="s">
        <v>131</v>
      </c>
      <c r="G37" s="26"/>
      <c r="H37" s="27"/>
      <c r="I37" s="31"/>
      <c r="J37" s="24"/>
    </row>
    <row r="38" spans="1:10" s="23" customFormat="1" ht="56.25" customHeight="1" x14ac:dyDescent="0.3">
      <c r="A38" s="25"/>
      <c r="B38" s="26" t="s">
        <v>71</v>
      </c>
      <c r="C38" s="26" t="s">
        <v>63</v>
      </c>
      <c r="D38" s="29" t="s">
        <v>16</v>
      </c>
      <c r="E38" s="62" t="s">
        <v>130</v>
      </c>
      <c r="F38" s="62" t="s">
        <v>131</v>
      </c>
      <c r="G38" s="26"/>
      <c r="H38" s="27"/>
      <c r="I38" s="31"/>
      <c r="J38" s="24"/>
    </row>
    <row r="39" spans="1:10" s="23" customFormat="1" ht="56.25" customHeight="1" x14ac:dyDescent="0.3">
      <c r="A39" s="25"/>
      <c r="B39" s="26" t="s">
        <v>72</v>
      </c>
      <c r="C39" s="26" t="s">
        <v>63</v>
      </c>
      <c r="D39" s="29" t="s">
        <v>16</v>
      </c>
      <c r="E39" s="62" t="s">
        <v>130</v>
      </c>
      <c r="F39" s="62">
        <v>150</v>
      </c>
      <c r="G39" s="26"/>
      <c r="H39" s="27"/>
      <c r="I39" s="31"/>
      <c r="J39" s="24"/>
    </row>
    <row r="40" spans="1:10" s="23" customFormat="1" ht="56.25" customHeight="1" x14ac:dyDescent="0.3">
      <c r="A40" s="25"/>
      <c r="B40" s="26" t="s">
        <v>73</v>
      </c>
      <c r="C40" s="26" t="s">
        <v>63</v>
      </c>
      <c r="D40" s="29" t="s">
        <v>16</v>
      </c>
      <c r="E40" s="62" t="s">
        <v>130</v>
      </c>
      <c r="F40" s="62">
        <v>1650</v>
      </c>
      <c r="G40" s="26"/>
      <c r="H40" s="27"/>
      <c r="I40" s="31"/>
      <c r="J40" s="24"/>
    </row>
    <row r="41" spans="1:10" s="23" customFormat="1" ht="56.25" customHeight="1" x14ac:dyDescent="0.3">
      <c r="A41" s="25"/>
      <c r="B41" s="26" t="s">
        <v>74</v>
      </c>
      <c r="C41" s="26" t="s">
        <v>63</v>
      </c>
      <c r="D41" s="29" t="s">
        <v>16</v>
      </c>
      <c r="E41" s="62" t="s">
        <v>130</v>
      </c>
      <c r="F41" s="62">
        <v>1350</v>
      </c>
      <c r="G41" s="26"/>
      <c r="H41" s="27"/>
      <c r="I41" s="31"/>
      <c r="J41" s="24"/>
    </row>
    <row r="42" spans="1:10" s="23" customFormat="1" ht="56.25" customHeight="1" x14ac:dyDescent="0.3">
      <c r="A42" s="25"/>
      <c r="B42" s="26" t="s">
        <v>75</v>
      </c>
      <c r="C42" s="26" t="s">
        <v>63</v>
      </c>
      <c r="D42" s="29" t="s">
        <v>16</v>
      </c>
      <c r="E42" s="62" t="s">
        <v>130</v>
      </c>
      <c r="F42" s="62">
        <v>1300</v>
      </c>
      <c r="G42" s="26"/>
      <c r="H42" s="27"/>
      <c r="I42" s="31"/>
      <c r="J42" s="24"/>
    </row>
    <row r="43" spans="1:10" s="23" customFormat="1" ht="56.25" customHeight="1" x14ac:dyDescent="0.3">
      <c r="A43" s="25"/>
      <c r="B43" s="26" t="s">
        <v>76</v>
      </c>
      <c r="C43" s="26" t="s">
        <v>63</v>
      </c>
      <c r="D43" s="29" t="s">
        <v>16</v>
      </c>
      <c r="E43" s="62" t="s">
        <v>130</v>
      </c>
      <c r="F43" s="62">
        <v>1900</v>
      </c>
      <c r="G43" s="26"/>
      <c r="H43" s="27"/>
      <c r="I43" s="31"/>
      <c r="J43" s="24"/>
    </row>
    <row r="44" spans="1:10" s="23" customFormat="1" ht="56.25" customHeight="1" x14ac:dyDescent="0.3">
      <c r="A44" s="25"/>
      <c r="B44" s="26" t="s">
        <v>77</v>
      </c>
      <c r="C44" s="26" t="s">
        <v>63</v>
      </c>
      <c r="D44" s="29" t="s">
        <v>16</v>
      </c>
      <c r="E44" s="62" t="s">
        <v>130</v>
      </c>
      <c r="F44" s="62">
        <v>700</v>
      </c>
      <c r="G44" s="26"/>
      <c r="H44" s="27"/>
      <c r="I44" s="31"/>
      <c r="J44" s="24"/>
    </row>
    <row r="45" spans="1:10" s="23" customFormat="1" ht="56.25" customHeight="1" x14ac:dyDescent="0.3">
      <c r="A45" s="25"/>
      <c r="B45" s="26" t="s">
        <v>78</v>
      </c>
      <c r="C45" s="26" t="s">
        <v>63</v>
      </c>
      <c r="D45" s="29" t="s">
        <v>16</v>
      </c>
      <c r="E45" s="62" t="s">
        <v>130</v>
      </c>
      <c r="F45" s="62">
        <v>550</v>
      </c>
      <c r="G45" s="26"/>
      <c r="H45" s="27"/>
      <c r="I45" s="31"/>
      <c r="J45" s="24"/>
    </row>
    <row r="46" spans="1:10" s="23" customFormat="1" ht="56.25" customHeight="1" x14ac:dyDescent="0.3">
      <c r="A46" s="25"/>
      <c r="B46" s="26" t="s">
        <v>79</v>
      </c>
      <c r="C46" s="26" t="s">
        <v>63</v>
      </c>
      <c r="D46" s="29" t="s">
        <v>16</v>
      </c>
      <c r="E46" s="62" t="s">
        <v>130</v>
      </c>
      <c r="F46" s="62">
        <v>150</v>
      </c>
      <c r="G46" s="26"/>
      <c r="H46" s="27"/>
      <c r="I46" s="31"/>
      <c r="J46" s="24"/>
    </row>
    <row r="47" spans="1:10" s="23" customFormat="1" ht="56.25" customHeight="1" x14ac:dyDescent="0.3">
      <c r="A47" s="25"/>
      <c r="B47" s="26" t="s">
        <v>80</v>
      </c>
      <c r="C47" s="26" t="s">
        <v>63</v>
      </c>
      <c r="D47" s="29" t="s">
        <v>16</v>
      </c>
      <c r="E47" s="62" t="s">
        <v>130</v>
      </c>
      <c r="F47" s="62">
        <v>600</v>
      </c>
      <c r="G47" s="26"/>
      <c r="H47" s="27"/>
      <c r="I47" s="31"/>
      <c r="J47" s="24"/>
    </row>
    <row r="48" spans="1:10" s="23" customFormat="1" ht="56.25" customHeight="1" x14ac:dyDescent="0.3">
      <c r="A48" s="25"/>
      <c r="B48" s="26" t="s">
        <v>81</v>
      </c>
      <c r="C48" s="26" t="s">
        <v>63</v>
      </c>
      <c r="D48" s="29" t="s">
        <v>16</v>
      </c>
      <c r="E48" s="62" t="s">
        <v>130</v>
      </c>
      <c r="F48" s="62">
        <v>50</v>
      </c>
      <c r="G48" s="26"/>
      <c r="H48" s="27"/>
      <c r="I48" s="31"/>
      <c r="J48" s="24"/>
    </row>
    <row r="49" spans="1:10" s="23" customFormat="1" ht="56.25" customHeight="1" x14ac:dyDescent="0.3">
      <c r="A49" s="25"/>
      <c r="B49" s="26" t="s">
        <v>82</v>
      </c>
      <c r="C49" s="26" t="s">
        <v>63</v>
      </c>
      <c r="D49" s="29" t="s">
        <v>16</v>
      </c>
      <c r="E49" s="62" t="s">
        <v>130</v>
      </c>
      <c r="F49" s="62">
        <v>350</v>
      </c>
      <c r="G49" s="26"/>
      <c r="H49" s="27"/>
      <c r="I49" s="31"/>
      <c r="J49" s="24"/>
    </row>
    <row r="50" spans="1:10" s="23" customFormat="1" ht="56.25" customHeight="1" x14ac:dyDescent="0.3">
      <c r="A50" s="25"/>
      <c r="B50" s="26" t="s">
        <v>83</v>
      </c>
      <c r="C50" s="26" t="s">
        <v>63</v>
      </c>
      <c r="D50" s="29" t="s">
        <v>16</v>
      </c>
      <c r="E50" s="62" t="s">
        <v>130</v>
      </c>
      <c r="F50" s="62">
        <v>50</v>
      </c>
      <c r="G50" s="26"/>
      <c r="H50" s="27"/>
      <c r="I50" s="31"/>
      <c r="J50" s="24"/>
    </row>
    <row r="51" spans="1:10" s="23" customFormat="1" ht="56.25" customHeight="1" x14ac:dyDescent="0.3">
      <c r="A51" s="25"/>
      <c r="B51" s="26" t="s">
        <v>84</v>
      </c>
      <c r="C51" s="26" t="s">
        <v>63</v>
      </c>
      <c r="D51" s="29" t="s">
        <v>16</v>
      </c>
      <c r="E51" s="62" t="s">
        <v>130</v>
      </c>
      <c r="F51" s="62" t="s">
        <v>132</v>
      </c>
      <c r="G51" s="26"/>
      <c r="H51" s="27"/>
      <c r="I51" s="31"/>
      <c r="J51" s="24"/>
    </row>
    <row r="52" spans="1:10" s="23" customFormat="1" ht="56.25" customHeight="1" x14ac:dyDescent="0.3">
      <c r="A52" s="25"/>
      <c r="B52" s="26" t="s">
        <v>85</v>
      </c>
      <c r="C52" s="26" t="s">
        <v>63</v>
      </c>
      <c r="D52" s="29" t="s">
        <v>16</v>
      </c>
      <c r="E52" s="62" t="s">
        <v>130</v>
      </c>
      <c r="F52" s="62">
        <v>1400</v>
      </c>
      <c r="G52" s="26"/>
      <c r="H52" s="27"/>
      <c r="I52" s="31"/>
      <c r="J52" s="24"/>
    </row>
    <row r="53" spans="1:10" s="23" customFormat="1" ht="56.25" customHeight="1" x14ac:dyDescent="0.3">
      <c r="A53" s="25"/>
      <c r="B53" s="26" t="s">
        <v>86</v>
      </c>
      <c r="C53" s="26" t="s">
        <v>63</v>
      </c>
      <c r="D53" s="29" t="s">
        <v>16</v>
      </c>
      <c r="E53" s="62" t="s">
        <v>130</v>
      </c>
      <c r="F53" s="62">
        <v>1400</v>
      </c>
      <c r="G53" s="26"/>
      <c r="H53" s="27"/>
      <c r="I53" s="31"/>
      <c r="J53" s="24"/>
    </row>
    <row r="54" spans="1:10" s="23" customFormat="1" ht="56.25" customHeight="1" x14ac:dyDescent="0.3">
      <c r="A54" s="25"/>
      <c r="B54" s="26" t="s">
        <v>87</v>
      </c>
      <c r="C54" s="26" t="s">
        <v>63</v>
      </c>
      <c r="D54" s="29" t="s">
        <v>16</v>
      </c>
      <c r="E54" s="62" t="s">
        <v>130</v>
      </c>
      <c r="F54" s="62">
        <v>800</v>
      </c>
      <c r="G54" s="26"/>
      <c r="H54" s="27"/>
      <c r="I54" s="31"/>
      <c r="J54" s="24"/>
    </row>
    <row r="55" spans="1:10" s="23" customFormat="1" ht="56.25" customHeight="1" x14ac:dyDescent="0.3">
      <c r="A55" s="25"/>
      <c r="B55" s="26" t="s">
        <v>88</v>
      </c>
      <c r="C55" s="26" t="s">
        <v>63</v>
      </c>
      <c r="D55" s="29" t="s">
        <v>16</v>
      </c>
      <c r="E55" s="62" t="s">
        <v>130</v>
      </c>
      <c r="F55" s="62">
        <v>1150</v>
      </c>
      <c r="G55" s="26"/>
      <c r="H55" s="27"/>
      <c r="I55" s="31"/>
      <c r="J55" s="24"/>
    </row>
    <row r="56" spans="1:10" s="23" customFormat="1" ht="56.25" customHeight="1" x14ac:dyDescent="0.3">
      <c r="A56" s="25"/>
      <c r="B56" s="26" t="s">
        <v>89</v>
      </c>
      <c r="C56" s="26" t="s">
        <v>63</v>
      </c>
      <c r="D56" s="29" t="s">
        <v>16</v>
      </c>
      <c r="E56" s="62" t="s">
        <v>130</v>
      </c>
      <c r="F56" s="62">
        <v>1700</v>
      </c>
      <c r="G56" s="26"/>
      <c r="H56" s="27"/>
      <c r="I56" s="31"/>
      <c r="J56" s="24"/>
    </row>
    <row r="57" spans="1:10" s="23" customFormat="1" ht="56.25" customHeight="1" x14ac:dyDescent="0.3">
      <c r="A57" s="25"/>
      <c r="B57" s="26" t="s">
        <v>90</v>
      </c>
      <c r="C57" s="26" t="s">
        <v>63</v>
      </c>
      <c r="D57" s="29" t="s">
        <v>16</v>
      </c>
      <c r="E57" s="62" t="s">
        <v>130</v>
      </c>
      <c r="F57" s="62">
        <v>1550</v>
      </c>
      <c r="G57" s="26"/>
      <c r="H57" s="27"/>
      <c r="I57" s="31"/>
      <c r="J57" s="24"/>
    </row>
    <row r="58" spans="1:10" s="23" customFormat="1" ht="56.25" customHeight="1" x14ac:dyDescent="0.3">
      <c r="A58" s="25"/>
      <c r="B58" s="26" t="s">
        <v>91</v>
      </c>
      <c r="C58" s="26" t="s">
        <v>63</v>
      </c>
      <c r="D58" s="29" t="s">
        <v>16</v>
      </c>
      <c r="E58" s="62" t="s">
        <v>130</v>
      </c>
      <c r="F58" s="62">
        <v>800</v>
      </c>
      <c r="G58" s="26"/>
      <c r="H58" s="27"/>
      <c r="I58" s="31"/>
      <c r="J58" s="24"/>
    </row>
    <row r="59" spans="1:10" s="23" customFormat="1" ht="56.25" customHeight="1" x14ac:dyDescent="0.3">
      <c r="A59" s="25"/>
      <c r="B59" s="26" t="s">
        <v>92</v>
      </c>
      <c r="C59" s="26" t="s">
        <v>63</v>
      </c>
      <c r="D59" s="29" t="s">
        <v>16</v>
      </c>
      <c r="E59" s="62" t="s">
        <v>130</v>
      </c>
      <c r="F59" s="62">
        <v>1250</v>
      </c>
      <c r="G59" s="26"/>
      <c r="H59" s="27"/>
      <c r="I59" s="31"/>
      <c r="J59" s="24"/>
    </row>
    <row r="60" spans="1:10" s="23" customFormat="1" ht="56.25" customHeight="1" x14ac:dyDescent="0.3">
      <c r="A60" s="25"/>
      <c r="B60" s="26" t="s">
        <v>93</v>
      </c>
      <c r="C60" s="26" t="s">
        <v>63</v>
      </c>
      <c r="D60" s="29" t="s">
        <v>16</v>
      </c>
      <c r="E60" s="62" t="s">
        <v>130</v>
      </c>
      <c r="F60" s="62">
        <v>800</v>
      </c>
      <c r="G60" s="26"/>
      <c r="H60" s="27"/>
      <c r="I60" s="31"/>
      <c r="J60" s="24"/>
    </row>
    <row r="61" spans="1:10" s="23" customFormat="1" ht="56.25" customHeight="1" x14ac:dyDescent="0.3">
      <c r="A61" s="25"/>
      <c r="B61" s="26" t="s">
        <v>94</v>
      </c>
      <c r="C61" s="26" t="s">
        <v>63</v>
      </c>
      <c r="D61" s="29" t="s">
        <v>16</v>
      </c>
      <c r="E61" s="62" t="s">
        <v>130</v>
      </c>
      <c r="F61" s="62">
        <v>1400</v>
      </c>
      <c r="G61" s="26"/>
      <c r="H61" s="27"/>
      <c r="I61" s="31"/>
      <c r="J61" s="24"/>
    </row>
    <row r="62" spans="1:10" s="23" customFormat="1" ht="56.25" customHeight="1" x14ac:dyDescent="0.3">
      <c r="A62" s="25"/>
      <c r="B62" s="26" t="s">
        <v>95</v>
      </c>
      <c r="C62" s="26" t="s">
        <v>63</v>
      </c>
      <c r="D62" s="29" t="s">
        <v>16</v>
      </c>
      <c r="E62" s="62" t="s">
        <v>130</v>
      </c>
      <c r="F62" s="62">
        <v>950</v>
      </c>
      <c r="G62" s="26"/>
      <c r="H62" s="27"/>
      <c r="I62" s="31"/>
      <c r="J62" s="24"/>
    </row>
    <row r="63" spans="1:10" s="23" customFormat="1" ht="56.25" customHeight="1" x14ac:dyDescent="0.3">
      <c r="A63" s="25"/>
      <c r="B63" s="26" t="s">
        <v>96</v>
      </c>
      <c r="C63" s="26" t="s">
        <v>63</v>
      </c>
      <c r="D63" s="29" t="s">
        <v>16</v>
      </c>
      <c r="E63" s="62" t="s">
        <v>130</v>
      </c>
      <c r="F63" s="62">
        <v>1850</v>
      </c>
      <c r="G63" s="26"/>
      <c r="H63" s="27"/>
      <c r="I63" s="31"/>
      <c r="J63" s="24"/>
    </row>
    <row r="64" spans="1:10" s="23" customFormat="1" ht="56.25" customHeight="1" x14ac:dyDescent="0.3">
      <c r="A64" s="25"/>
      <c r="B64" s="26" t="s">
        <v>97</v>
      </c>
      <c r="C64" s="26" t="s">
        <v>63</v>
      </c>
      <c r="D64" s="29" t="s">
        <v>16</v>
      </c>
      <c r="E64" s="62" t="s">
        <v>130</v>
      </c>
      <c r="F64" s="62">
        <v>500</v>
      </c>
      <c r="G64" s="26"/>
      <c r="H64" s="27"/>
      <c r="I64" s="31"/>
      <c r="J64" s="24"/>
    </row>
    <row r="65" spans="1:10" s="23" customFormat="1" ht="56.25" customHeight="1" x14ac:dyDescent="0.3">
      <c r="A65" s="25"/>
      <c r="B65" s="26" t="s">
        <v>98</v>
      </c>
      <c r="C65" s="26" t="s">
        <v>63</v>
      </c>
      <c r="D65" s="29" t="s">
        <v>16</v>
      </c>
      <c r="E65" s="62" t="s">
        <v>130</v>
      </c>
      <c r="F65" s="62">
        <v>1400</v>
      </c>
      <c r="G65" s="26"/>
      <c r="H65" s="27"/>
      <c r="I65" s="31"/>
      <c r="J65" s="24"/>
    </row>
    <row r="66" spans="1:10" s="23" customFormat="1" ht="56.25" customHeight="1" x14ac:dyDescent="0.3">
      <c r="A66" s="25"/>
      <c r="B66" s="26" t="s">
        <v>99</v>
      </c>
      <c r="C66" s="26" t="s">
        <v>63</v>
      </c>
      <c r="D66" s="29" t="s">
        <v>16</v>
      </c>
      <c r="E66" s="62" t="s">
        <v>130</v>
      </c>
      <c r="F66" s="62">
        <v>400</v>
      </c>
      <c r="G66" s="26"/>
      <c r="H66" s="27"/>
      <c r="I66" s="31"/>
      <c r="J66" s="24"/>
    </row>
    <row r="67" spans="1:10" s="23" customFormat="1" ht="56.25" customHeight="1" x14ac:dyDescent="0.3">
      <c r="A67" s="25"/>
      <c r="B67" s="26" t="s">
        <v>100</v>
      </c>
      <c r="C67" s="26" t="s">
        <v>63</v>
      </c>
      <c r="D67" s="29" t="s">
        <v>16</v>
      </c>
      <c r="E67" s="62" t="s">
        <v>130</v>
      </c>
      <c r="F67" s="62">
        <v>200</v>
      </c>
      <c r="G67" s="26"/>
      <c r="H67" s="27"/>
      <c r="I67" s="31"/>
      <c r="J67" s="24"/>
    </row>
    <row r="68" spans="1:10" s="23" customFormat="1" ht="56.25" customHeight="1" x14ac:dyDescent="0.3">
      <c r="A68" s="25"/>
      <c r="B68" s="26" t="s">
        <v>101</v>
      </c>
      <c r="C68" s="26" t="s">
        <v>63</v>
      </c>
      <c r="D68" s="29" t="s">
        <v>16</v>
      </c>
      <c r="E68" s="62" t="s">
        <v>130</v>
      </c>
      <c r="F68" s="62">
        <v>1200</v>
      </c>
      <c r="G68" s="26"/>
      <c r="H68" s="27"/>
      <c r="I68" s="31"/>
      <c r="J68" s="24"/>
    </row>
    <row r="69" spans="1:10" s="23" customFormat="1" ht="56.25" customHeight="1" x14ac:dyDescent="0.3">
      <c r="A69" s="25"/>
      <c r="B69" s="26" t="s">
        <v>102</v>
      </c>
      <c r="C69" s="26" t="s">
        <v>63</v>
      </c>
      <c r="D69" s="29" t="s">
        <v>16</v>
      </c>
      <c r="E69" s="62" t="s">
        <v>130</v>
      </c>
      <c r="F69" s="62">
        <v>100</v>
      </c>
      <c r="G69" s="26"/>
      <c r="H69" s="27"/>
      <c r="I69" s="31"/>
      <c r="J69" s="24"/>
    </row>
    <row r="70" spans="1:10" s="23" customFormat="1" ht="56.25" customHeight="1" x14ac:dyDescent="0.3">
      <c r="A70" s="25"/>
      <c r="B70" s="26" t="s">
        <v>103</v>
      </c>
      <c r="C70" s="26" t="s">
        <v>63</v>
      </c>
      <c r="D70" s="29" t="s">
        <v>16</v>
      </c>
      <c r="E70" s="62" t="s">
        <v>130</v>
      </c>
      <c r="F70" s="62">
        <v>1950</v>
      </c>
      <c r="G70" s="26"/>
      <c r="H70" s="27"/>
      <c r="I70" s="31"/>
      <c r="J70" s="24"/>
    </row>
    <row r="71" spans="1:10" s="23" customFormat="1" ht="56.25" customHeight="1" x14ac:dyDescent="0.3">
      <c r="A71" s="25"/>
      <c r="B71" s="26" t="s">
        <v>104</v>
      </c>
      <c r="C71" s="26" t="s">
        <v>63</v>
      </c>
      <c r="D71" s="29" t="s">
        <v>16</v>
      </c>
      <c r="E71" s="62" t="s">
        <v>130</v>
      </c>
      <c r="F71" s="62">
        <v>1300</v>
      </c>
      <c r="G71" s="26"/>
      <c r="H71" s="27"/>
      <c r="I71" s="31"/>
      <c r="J71" s="24"/>
    </row>
    <row r="72" spans="1:10" s="23" customFormat="1" ht="56.25" customHeight="1" x14ac:dyDescent="0.3">
      <c r="A72" s="25"/>
      <c r="B72" s="26" t="s">
        <v>105</v>
      </c>
      <c r="C72" s="26" t="s">
        <v>63</v>
      </c>
      <c r="D72" s="29" t="s">
        <v>16</v>
      </c>
      <c r="E72" s="62" t="s">
        <v>130</v>
      </c>
      <c r="F72" s="62">
        <v>50</v>
      </c>
      <c r="G72" s="26"/>
      <c r="H72" s="27"/>
      <c r="I72" s="31"/>
      <c r="J72" s="24"/>
    </row>
    <row r="73" spans="1:10" s="23" customFormat="1" ht="56.25" customHeight="1" x14ac:dyDescent="0.3">
      <c r="A73" s="25"/>
      <c r="B73" s="26" t="s">
        <v>106</v>
      </c>
      <c r="C73" s="26" t="s">
        <v>63</v>
      </c>
      <c r="D73" s="29" t="s">
        <v>16</v>
      </c>
      <c r="E73" s="62" t="s">
        <v>130</v>
      </c>
      <c r="F73" s="62">
        <v>50</v>
      </c>
      <c r="G73" s="26"/>
      <c r="H73" s="27"/>
      <c r="I73" s="31"/>
      <c r="J73" s="24"/>
    </row>
    <row r="74" spans="1:10" s="23" customFormat="1" ht="56.25" customHeight="1" x14ac:dyDescent="0.3">
      <c r="A74" s="25"/>
      <c r="B74" s="26" t="s">
        <v>107</v>
      </c>
      <c r="C74" s="26" t="s">
        <v>63</v>
      </c>
      <c r="D74" s="29" t="s">
        <v>16</v>
      </c>
      <c r="E74" s="62" t="s">
        <v>130</v>
      </c>
      <c r="F74" s="62">
        <v>750</v>
      </c>
      <c r="G74" s="26"/>
      <c r="H74" s="27"/>
      <c r="I74" s="31"/>
      <c r="J74" s="24"/>
    </row>
    <row r="75" spans="1:10" s="23" customFormat="1" ht="56.25" customHeight="1" x14ac:dyDescent="0.3">
      <c r="A75" s="25"/>
      <c r="B75" s="26" t="s">
        <v>108</v>
      </c>
      <c r="C75" s="26" t="s">
        <v>63</v>
      </c>
      <c r="D75" s="29" t="s">
        <v>16</v>
      </c>
      <c r="E75" s="62" t="s">
        <v>130</v>
      </c>
      <c r="F75" s="62">
        <v>800</v>
      </c>
      <c r="G75" s="26"/>
      <c r="H75" s="27"/>
      <c r="I75" s="31"/>
      <c r="J75" s="24"/>
    </row>
    <row r="76" spans="1:10" s="23" customFormat="1" ht="56.25" customHeight="1" x14ac:dyDescent="0.3">
      <c r="A76" s="25"/>
      <c r="B76" s="26" t="s">
        <v>109</v>
      </c>
      <c r="C76" s="26" t="s">
        <v>63</v>
      </c>
      <c r="D76" s="29" t="s">
        <v>16</v>
      </c>
      <c r="E76" s="62" t="s">
        <v>130</v>
      </c>
      <c r="F76" s="62">
        <v>850</v>
      </c>
      <c r="G76" s="26"/>
      <c r="H76" s="27"/>
      <c r="I76" s="31"/>
      <c r="J76" s="24"/>
    </row>
    <row r="77" spans="1:10" s="23" customFormat="1" ht="56.25" customHeight="1" x14ac:dyDescent="0.3">
      <c r="A77" s="25"/>
      <c r="B77" s="26" t="s">
        <v>110</v>
      </c>
      <c r="C77" s="26" t="s">
        <v>63</v>
      </c>
      <c r="D77" s="29" t="s">
        <v>16</v>
      </c>
      <c r="E77" s="62" t="s">
        <v>130</v>
      </c>
      <c r="F77" s="62">
        <v>750</v>
      </c>
      <c r="G77" s="26"/>
      <c r="H77" s="27"/>
      <c r="I77" s="31"/>
      <c r="J77" s="24"/>
    </row>
    <row r="78" spans="1:10" s="23" customFormat="1" ht="56.25" customHeight="1" x14ac:dyDescent="0.3">
      <c r="A78" s="25"/>
      <c r="B78" s="26" t="s">
        <v>111</v>
      </c>
      <c r="C78" s="26" t="s">
        <v>63</v>
      </c>
      <c r="D78" s="29" t="s">
        <v>16</v>
      </c>
      <c r="E78" s="62" t="s">
        <v>130</v>
      </c>
      <c r="F78" s="62">
        <v>650</v>
      </c>
      <c r="G78" s="26"/>
      <c r="H78" s="27"/>
      <c r="I78" s="31"/>
      <c r="J78" s="24"/>
    </row>
    <row r="79" spans="1:10" s="23" customFormat="1" ht="56.25" customHeight="1" x14ac:dyDescent="0.3">
      <c r="A79" s="25"/>
      <c r="B79" s="26" t="s">
        <v>112</v>
      </c>
      <c r="C79" s="26" t="s">
        <v>63</v>
      </c>
      <c r="D79" s="29" t="s">
        <v>16</v>
      </c>
      <c r="E79" s="62" t="s">
        <v>130</v>
      </c>
      <c r="F79" s="62">
        <v>850</v>
      </c>
      <c r="G79" s="26"/>
      <c r="H79" s="27"/>
      <c r="I79" s="31"/>
      <c r="J79" s="24"/>
    </row>
    <row r="80" spans="1:10" s="23" customFormat="1" ht="56.25" customHeight="1" x14ac:dyDescent="0.3">
      <c r="A80" s="25"/>
      <c r="B80" s="26" t="s">
        <v>113</v>
      </c>
      <c r="C80" s="26" t="s">
        <v>63</v>
      </c>
      <c r="D80" s="29" t="s">
        <v>16</v>
      </c>
      <c r="E80" s="62" t="s">
        <v>130</v>
      </c>
      <c r="F80" s="62">
        <v>900</v>
      </c>
      <c r="G80" s="26"/>
      <c r="H80" s="27"/>
      <c r="I80" s="31"/>
      <c r="J80" s="24"/>
    </row>
    <row r="81" spans="1:10" s="23" customFormat="1" ht="56.25" customHeight="1" x14ac:dyDescent="0.3">
      <c r="A81" s="25"/>
      <c r="B81" s="26" t="s">
        <v>114</v>
      </c>
      <c r="C81" s="26" t="s">
        <v>63</v>
      </c>
      <c r="D81" s="29" t="s">
        <v>16</v>
      </c>
      <c r="E81" s="62" t="s">
        <v>130</v>
      </c>
      <c r="F81" s="62">
        <v>500</v>
      </c>
      <c r="G81" s="26"/>
      <c r="H81" s="27"/>
      <c r="I81" s="31"/>
      <c r="J81" s="24"/>
    </row>
    <row r="82" spans="1:10" s="23" customFormat="1" ht="56.25" customHeight="1" x14ac:dyDescent="0.3">
      <c r="A82" s="25"/>
      <c r="B82" s="26" t="s">
        <v>115</v>
      </c>
      <c r="C82" s="26" t="s">
        <v>63</v>
      </c>
      <c r="D82" s="29" t="s">
        <v>16</v>
      </c>
      <c r="E82" s="62" t="s">
        <v>130</v>
      </c>
      <c r="F82" s="62">
        <v>300</v>
      </c>
      <c r="G82" s="26"/>
      <c r="H82" s="27"/>
      <c r="I82" s="31"/>
      <c r="J82" s="24"/>
    </row>
    <row r="83" spans="1:10" s="23" customFormat="1" ht="56.25" customHeight="1" x14ac:dyDescent="0.3">
      <c r="A83" s="25"/>
      <c r="B83" s="26" t="s">
        <v>116</v>
      </c>
      <c r="C83" s="26" t="s">
        <v>63</v>
      </c>
      <c r="D83" s="29" t="s">
        <v>16</v>
      </c>
      <c r="E83" s="62" t="s">
        <v>130</v>
      </c>
      <c r="F83" s="62">
        <v>600</v>
      </c>
      <c r="G83" s="26"/>
      <c r="H83" s="27"/>
      <c r="I83" s="31"/>
      <c r="J83" s="24"/>
    </row>
    <row r="84" spans="1:10" s="23" customFormat="1" ht="56.25" customHeight="1" x14ac:dyDescent="0.3">
      <c r="A84" s="25"/>
      <c r="B84" s="26" t="s">
        <v>117</v>
      </c>
      <c r="C84" s="26" t="s">
        <v>63</v>
      </c>
      <c r="D84" s="29" t="s">
        <v>16</v>
      </c>
      <c r="E84" s="62" t="s">
        <v>130</v>
      </c>
      <c r="F84" s="62">
        <v>150</v>
      </c>
      <c r="G84" s="26"/>
      <c r="H84" s="27"/>
      <c r="I84" s="31"/>
      <c r="J84" s="24"/>
    </row>
    <row r="85" spans="1:10" s="23" customFormat="1" ht="56.25" customHeight="1" x14ac:dyDescent="0.3">
      <c r="A85" s="25"/>
      <c r="B85" s="26" t="s">
        <v>118</v>
      </c>
      <c r="C85" s="26" t="s">
        <v>63</v>
      </c>
      <c r="D85" s="29" t="s">
        <v>16</v>
      </c>
      <c r="E85" s="62" t="s">
        <v>130</v>
      </c>
      <c r="F85" s="62">
        <v>100</v>
      </c>
      <c r="G85" s="26"/>
      <c r="H85" s="27"/>
      <c r="I85" s="31"/>
      <c r="J85" s="24"/>
    </row>
    <row r="86" spans="1:10" s="23" customFormat="1" ht="56.25" customHeight="1" x14ac:dyDescent="0.3">
      <c r="A86" s="25"/>
      <c r="B86" s="26" t="s">
        <v>119</v>
      </c>
      <c r="C86" s="26" t="s">
        <v>63</v>
      </c>
      <c r="D86" s="29" t="s">
        <v>16</v>
      </c>
      <c r="E86" s="62" t="s">
        <v>130</v>
      </c>
      <c r="F86" s="62">
        <v>50</v>
      </c>
      <c r="G86" s="26"/>
      <c r="H86" s="27"/>
      <c r="I86" s="31"/>
      <c r="J86" s="24"/>
    </row>
    <row r="87" spans="1:10" s="23" customFormat="1" ht="56.25" customHeight="1" x14ac:dyDescent="0.3">
      <c r="A87" s="25"/>
      <c r="B87" s="26" t="s">
        <v>120</v>
      </c>
      <c r="C87" s="26" t="s">
        <v>63</v>
      </c>
      <c r="D87" s="29" t="s">
        <v>16</v>
      </c>
      <c r="E87" s="62" t="s">
        <v>130</v>
      </c>
      <c r="F87" s="62">
        <v>300</v>
      </c>
      <c r="G87" s="26"/>
      <c r="H87" s="27"/>
      <c r="I87" s="31"/>
      <c r="J87" s="24"/>
    </row>
    <row r="88" spans="1:10" s="23" customFormat="1" ht="56.25" customHeight="1" x14ac:dyDescent="0.3">
      <c r="A88" s="25"/>
      <c r="B88" s="26" t="s">
        <v>121</v>
      </c>
      <c r="C88" s="26" t="s">
        <v>63</v>
      </c>
      <c r="D88" s="29" t="s">
        <v>16</v>
      </c>
      <c r="E88" s="62" t="s">
        <v>130</v>
      </c>
      <c r="F88" s="62">
        <v>1550</v>
      </c>
      <c r="G88" s="26"/>
      <c r="H88" s="27"/>
      <c r="I88" s="31"/>
      <c r="J88" s="24"/>
    </row>
    <row r="89" spans="1:10" s="23" customFormat="1" ht="56.25" customHeight="1" x14ac:dyDescent="0.3">
      <c r="A89" s="25"/>
      <c r="B89" s="26" t="s">
        <v>122</v>
      </c>
      <c r="C89" s="26" t="s">
        <v>63</v>
      </c>
      <c r="D89" s="29" t="s">
        <v>16</v>
      </c>
      <c r="E89" s="62" t="s">
        <v>130</v>
      </c>
      <c r="F89" s="62">
        <v>600</v>
      </c>
      <c r="G89" s="26"/>
      <c r="H89" s="27"/>
      <c r="I89" s="31"/>
      <c r="J89" s="24"/>
    </row>
    <row r="90" spans="1:10" s="23" customFormat="1" ht="56.25" customHeight="1" x14ac:dyDescent="0.3">
      <c r="A90" s="25"/>
      <c r="B90" s="26" t="s">
        <v>123</v>
      </c>
      <c r="C90" s="26" t="s">
        <v>63</v>
      </c>
      <c r="D90" s="29" t="s">
        <v>16</v>
      </c>
      <c r="E90" s="62" t="s">
        <v>130</v>
      </c>
      <c r="F90" s="62">
        <v>500</v>
      </c>
      <c r="G90" s="26"/>
      <c r="H90" s="27"/>
      <c r="I90" s="31"/>
      <c r="J90" s="24"/>
    </row>
    <row r="91" spans="1:10" s="23" customFormat="1" ht="56.25" customHeight="1" x14ac:dyDescent="0.3">
      <c r="A91" s="25"/>
      <c r="B91" s="26" t="s">
        <v>124</v>
      </c>
      <c r="C91" s="26" t="s">
        <v>63</v>
      </c>
      <c r="D91" s="29" t="s">
        <v>16</v>
      </c>
      <c r="E91" s="62" t="s">
        <v>130</v>
      </c>
      <c r="F91" s="62">
        <v>350</v>
      </c>
      <c r="G91" s="26"/>
      <c r="H91" s="27"/>
      <c r="I91" s="31"/>
      <c r="J91" s="24"/>
    </row>
    <row r="92" spans="1:10" s="23" customFormat="1" ht="56.25" customHeight="1" x14ac:dyDescent="0.3">
      <c r="A92" s="25"/>
      <c r="B92" s="26" t="s">
        <v>125</v>
      </c>
      <c r="C92" s="26" t="s">
        <v>63</v>
      </c>
      <c r="D92" s="29" t="s">
        <v>16</v>
      </c>
      <c r="E92" s="62" t="s">
        <v>130</v>
      </c>
      <c r="F92" s="62">
        <v>500</v>
      </c>
      <c r="G92" s="26"/>
      <c r="H92" s="27"/>
      <c r="I92" s="31"/>
      <c r="J92" s="24"/>
    </row>
    <row r="93" spans="1:10" s="23" customFormat="1" ht="56.25" customHeight="1" x14ac:dyDescent="0.3">
      <c r="A93" s="25"/>
      <c r="B93" s="26" t="s">
        <v>126</v>
      </c>
      <c r="C93" s="26" t="s">
        <v>127</v>
      </c>
      <c r="D93" s="29" t="s">
        <v>16</v>
      </c>
      <c r="E93" s="62" t="s">
        <v>133</v>
      </c>
      <c r="F93" s="62">
        <v>2</v>
      </c>
      <c r="G93" s="26"/>
      <c r="H93" s="27"/>
      <c r="I93" s="31"/>
      <c r="J93" s="24"/>
    </row>
    <row r="94" spans="1:10" s="23" customFormat="1" ht="55.5" customHeight="1" thickBot="1" x14ac:dyDescent="0.35">
      <c r="A94" s="47">
        <f>A10+1</f>
        <v>2</v>
      </c>
      <c r="B94" s="48" t="s">
        <v>128</v>
      </c>
      <c r="C94" s="48" t="s">
        <v>129</v>
      </c>
      <c r="D94" s="49" t="s">
        <v>16</v>
      </c>
      <c r="E94" s="64" t="s">
        <v>133</v>
      </c>
      <c r="F94" s="64">
        <v>4</v>
      </c>
      <c r="G94" s="48"/>
      <c r="H94" s="51">
        <f t="shared" ref="H94" si="1">G94*F94</f>
        <v>0</v>
      </c>
      <c r="I94" s="31"/>
      <c r="J94" s="24"/>
    </row>
    <row r="95" spans="1:10" ht="27.75" customHeight="1" thickBot="1" x14ac:dyDescent="0.3">
      <c r="A95" s="65"/>
      <c r="B95" s="66" t="s">
        <v>136</v>
      </c>
      <c r="C95" s="67"/>
      <c r="D95" s="66"/>
      <c r="E95" s="67"/>
      <c r="F95" s="17"/>
      <c r="G95" s="17"/>
      <c r="H95" s="68">
        <f>SUM(H10:H94)</f>
        <v>0</v>
      </c>
      <c r="I95" s="69"/>
    </row>
    <row r="97" spans="2:8" x14ac:dyDescent="0.25">
      <c r="B97" s="20" t="s">
        <v>10</v>
      </c>
      <c r="C97" s="20"/>
      <c r="E97"/>
      <c r="H97" s="19"/>
    </row>
    <row r="98" spans="2:8" x14ac:dyDescent="0.25">
      <c r="B98" s="32" t="s">
        <v>11</v>
      </c>
      <c r="C98" s="32"/>
      <c r="E98"/>
    </row>
    <row r="99" spans="2:8" x14ac:dyDescent="0.25">
      <c r="B99" s="32" t="s">
        <v>12</v>
      </c>
      <c r="C99" s="32"/>
      <c r="E99"/>
    </row>
    <row r="100" spans="2:8" x14ac:dyDescent="0.25">
      <c r="B100" s="33"/>
      <c r="C100" s="33"/>
      <c r="E100"/>
    </row>
    <row r="101" spans="2:8" x14ac:dyDescent="0.25">
      <c r="B101" s="34" t="s">
        <v>137</v>
      </c>
      <c r="C101" s="34"/>
      <c r="D101" s="34"/>
      <c r="E101" s="34"/>
    </row>
    <row r="102" spans="2:8" x14ac:dyDescent="0.25">
      <c r="B102" s="21" t="s">
        <v>13</v>
      </c>
      <c r="C102"/>
      <c r="E102"/>
    </row>
    <row r="103" spans="2:8" x14ac:dyDescent="0.25">
      <c r="B103" s="21" t="s">
        <v>14</v>
      </c>
      <c r="C103"/>
      <c r="E103"/>
    </row>
    <row r="104" spans="2:8" x14ac:dyDescent="0.25">
      <c r="B104" s="22" t="s">
        <v>15</v>
      </c>
      <c r="C104"/>
      <c r="E104"/>
    </row>
    <row r="112" spans="2:8" x14ac:dyDescent="0.25">
      <c r="E112" s="11"/>
      <c r="F112" s="11"/>
    </row>
    <row r="113" spans="5:6" x14ac:dyDescent="0.25">
      <c r="E113" s="11"/>
      <c r="F113" s="11"/>
    </row>
    <row r="114" spans="5:6" x14ac:dyDescent="0.25">
      <c r="E114" s="11"/>
      <c r="F114" s="11"/>
    </row>
    <row r="115" spans="5:6" x14ac:dyDescent="0.25">
      <c r="E115" s="11"/>
      <c r="F115" s="11"/>
    </row>
    <row r="116" spans="5:6" x14ac:dyDescent="0.25">
      <c r="E116" s="11"/>
      <c r="F116" s="11"/>
    </row>
    <row r="117" spans="5:6" x14ac:dyDescent="0.25">
      <c r="E117" s="11"/>
      <c r="F117" s="11"/>
    </row>
    <row r="118" spans="5:6" x14ac:dyDescent="0.25">
      <c r="E118" s="11"/>
      <c r="F118" s="11"/>
    </row>
    <row r="119" spans="5:6" x14ac:dyDescent="0.25">
      <c r="E119" s="11"/>
      <c r="F119" s="11"/>
    </row>
    <row r="120" spans="5:6" x14ac:dyDescent="0.25">
      <c r="E120" s="11"/>
      <c r="F120" s="11"/>
    </row>
    <row r="121" spans="5:6" x14ac:dyDescent="0.25">
      <c r="E121" s="11"/>
      <c r="F121" s="11"/>
    </row>
    <row r="122" spans="5:6" x14ac:dyDescent="0.25">
      <c r="E122" s="11"/>
      <c r="F122" s="11"/>
    </row>
    <row r="123" spans="5:6" x14ac:dyDescent="0.25">
      <c r="E123" s="11"/>
      <c r="F123" s="11"/>
    </row>
    <row r="124" spans="5:6" x14ac:dyDescent="0.25">
      <c r="E124" s="11"/>
      <c r="F124" s="11"/>
    </row>
    <row r="125" spans="5:6" x14ac:dyDescent="0.25">
      <c r="E125" s="11"/>
      <c r="F125" s="11"/>
    </row>
    <row r="126" spans="5:6" x14ac:dyDescent="0.25">
      <c r="E126" s="11"/>
      <c r="F126" s="11"/>
    </row>
  </sheetData>
  <autoFilter ref="A4:I7" xr:uid="{8CD2BCC2-B5DF-47DE-881A-2B29A9957BD4}">
    <filterColumn colId="0" showButton="0"/>
    <filterColumn colId="1" showButton="0"/>
    <filterColumn colId="2" showButton="0"/>
    <filterColumn colId="3" hiddenButton="1" showButton="0"/>
    <filterColumn colId="4" hiddenButton="1" showButton="0"/>
    <filterColumn colId="5" showButton="0"/>
    <filterColumn colId="6" showButton="0"/>
    <filterColumn colId="7" showButton="0"/>
    <filterColumn colId="8" showButton="0"/>
  </autoFilter>
  <mergeCells count="15">
    <mergeCell ref="B29:I29"/>
    <mergeCell ref="I26:I28"/>
    <mergeCell ref="I30:I94"/>
    <mergeCell ref="B9:I9"/>
    <mergeCell ref="B99:C99"/>
    <mergeCell ref="B100:C100"/>
    <mergeCell ref="B101:E101"/>
    <mergeCell ref="A4:I4"/>
    <mergeCell ref="A6:I6"/>
    <mergeCell ref="A8:C8"/>
    <mergeCell ref="B95:C95"/>
    <mergeCell ref="D95:E95"/>
    <mergeCell ref="B98:C98"/>
    <mergeCell ref="I10:I24"/>
    <mergeCell ref="B25:I25"/>
  </mergeCells>
  <phoneticPr fontId="7" type="noConversion"/>
  <pageMargins left="0.25" right="0.25" top="0.75" bottom="0.75" header="0.3" footer="0.3"/>
  <pageSetup paperSize="9"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A2DE0750ECEC48B64B1DAF0E6C6B7F" ma:contentTypeVersion="13" ma:contentTypeDescription="Create a new document." ma:contentTypeScope="" ma:versionID="daa808b889d1a80120da25107b998cb6">
  <xsd:schema xmlns:xsd="http://www.w3.org/2001/XMLSchema" xmlns:xs="http://www.w3.org/2001/XMLSchema" xmlns:p="http://schemas.microsoft.com/office/2006/metadata/properties" xmlns:ns3="8a14282a-79bc-464f-89d8-788ace02c395" xmlns:ns4="6c290c61-35f0-45e8-81a8-27add443f007" targetNamespace="http://schemas.microsoft.com/office/2006/metadata/properties" ma:root="true" ma:fieldsID="1163c726ea210b2cab5a5c1f791a88a6" ns3:_="" ns4:_="">
    <xsd:import namespace="8a14282a-79bc-464f-89d8-788ace02c395"/>
    <xsd:import namespace="6c290c61-35f0-45e8-81a8-27add443f00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14282a-79bc-464f-89d8-788ace02c3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290c61-35f0-45e8-81a8-27add443f00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F18825-23F1-4078-B623-349F7C26C433}">
  <ds:schemaRefs>
    <ds:schemaRef ds:uri="http://purl.org/dc/terms/"/>
    <ds:schemaRef ds:uri="6c290c61-35f0-45e8-81a8-27add443f007"/>
    <ds:schemaRef ds:uri="http://schemas.microsoft.com/office/2006/documentManagement/types"/>
    <ds:schemaRef ds:uri="http://schemas.microsoft.com/office/infopath/2007/PartnerControls"/>
    <ds:schemaRef ds:uri="http://purl.org/dc/elements/1.1/"/>
    <ds:schemaRef ds:uri="http://schemas.microsoft.com/office/2006/metadata/properties"/>
    <ds:schemaRef ds:uri="8a14282a-79bc-464f-89d8-788ace02c395"/>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A82CC17-9E13-43D9-BCFC-04C8B757B6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14282a-79bc-464f-89d8-788ace02c395"/>
    <ds:schemaRef ds:uri="6c290c61-35f0-45e8-81a8-27add443f0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55BEC3-0585-4A48-82BE-8366D3FE8C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quotation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COLESNICENCO, Oleg</dc:creator>
  <cp:lastModifiedBy>PANICO, Cornelia</cp:lastModifiedBy>
  <cp:lastPrinted>2022-12-14T12:05:31Z</cp:lastPrinted>
  <dcterms:created xsi:type="dcterms:W3CDTF">2021-07-01T09:50:42Z</dcterms:created>
  <dcterms:modified xsi:type="dcterms:W3CDTF">2023-09-04T06:35:12Z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0x01010080A2DE0750ECEC48B64B1DAF0E6C6B7F</vt:lpwstr>
  </property>
</Properties>
</file>