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filterPrivacy="1" defaultThemeVersion="124226"/>
  <xr:revisionPtr revIDLastSave="38" documentId="13_ncr:1_{F070A427-0FC8-413E-8D68-11423A053F1C}" xr6:coauthVersionLast="47" xr6:coauthVersionMax="47" xr10:uidLastSave="{80979CF8-D583-402B-8CC0-C53A2C415720}"/>
  <bookViews>
    <workbookView xWindow="-108" yWindow="-108" windowWidth="23256" windowHeight="12576" activeTab="4" xr2:uid="{00000000-000D-0000-FFFF-FFFF00000000}"/>
  </bookViews>
  <sheets>
    <sheet name="Табл 1" sheetId="1" r:id="rId1"/>
    <sheet name="Табл. 2" sheetId="2" r:id="rId2"/>
    <sheet name="Табл. 3" sheetId="3" r:id="rId3"/>
    <sheet name="Табл 4" sheetId="5" r:id="rId4"/>
    <sheet name="Табл 5" sheetId="6" r:id="rId5"/>
  </sheets>
  <externalReferences>
    <externalReference r:id="rId6"/>
  </externalReferences>
  <definedNames>
    <definedName name="_xlnm.Print_Area" localSheetId="0">'Табл 1'!$A$1:$F$18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3" i="6" l="1"/>
  <c r="F33" i="6"/>
  <c r="G33" i="6"/>
  <c r="D33" i="6"/>
  <c r="E19" i="5" l="1"/>
  <c r="F19" i="5"/>
  <c r="G19" i="5"/>
  <c r="H19" i="5"/>
  <c r="I19" i="5"/>
  <c r="J19" i="5"/>
  <c r="D19" i="5"/>
  <c r="J39" i="3"/>
  <c r="I39" i="3"/>
  <c r="H39" i="3"/>
  <c r="G39" i="3"/>
  <c r="F39" i="3"/>
  <c r="E39" i="3"/>
  <c r="D39" i="3"/>
  <c r="J34" i="3"/>
  <c r="J18" i="5" s="1"/>
  <c r="I34" i="3"/>
  <c r="I18" i="5" s="1"/>
  <c r="H34" i="3"/>
  <c r="H18" i="5" s="1"/>
  <c r="G34" i="3"/>
  <c r="G18" i="5" s="1"/>
  <c r="F34" i="3"/>
  <c r="F18" i="5" s="1"/>
  <c r="E34" i="3"/>
  <c r="E18" i="5" s="1"/>
  <c r="D34" i="3"/>
  <c r="D18" i="5" s="1"/>
  <c r="J20" i="3"/>
  <c r="I20" i="3"/>
  <c r="H20" i="3"/>
  <c r="G20" i="3"/>
  <c r="F20" i="3"/>
  <c r="E20" i="3"/>
  <c r="D20" i="3"/>
  <c r="J16" i="3"/>
  <c r="I16" i="3"/>
  <c r="H16" i="3"/>
  <c r="G16" i="3"/>
  <c r="F16" i="3"/>
  <c r="F21" i="3" s="1"/>
  <c r="F14" i="5" s="1"/>
  <c r="E16" i="3"/>
  <c r="D16" i="3"/>
  <c r="E21" i="3" l="1"/>
  <c r="E26" i="3" s="1"/>
  <c r="E17" i="5" s="1"/>
  <c r="I21" i="3"/>
  <c r="I14" i="5" s="1"/>
  <c r="H21" i="3"/>
  <c r="H14" i="5" s="1"/>
  <c r="J21" i="3"/>
  <c r="J14" i="5" s="1"/>
  <c r="D21" i="3"/>
  <c r="G21" i="3"/>
  <c r="F26" i="3"/>
  <c r="F7" i="1"/>
  <c r="E40" i="3" l="1"/>
  <c r="E14" i="5"/>
  <c r="I26" i="3"/>
  <c r="I40" i="3" s="1"/>
  <c r="G26" i="3"/>
  <c r="G14" i="5"/>
  <c r="D26" i="3"/>
  <c r="D14" i="5"/>
  <c r="J26" i="3"/>
  <c r="H26" i="3"/>
  <c r="F40" i="3"/>
  <c r="F17" i="5"/>
  <c r="I17" i="5" l="1"/>
  <c r="H40" i="3"/>
  <c r="H17" i="5"/>
  <c r="J40" i="3"/>
  <c r="J17" i="5"/>
  <c r="D40" i="3"/>
  <c r="D17" i="5"/>
  <c r="G40" i="3"/>
  <c r="E46" i="3" s="1"/>
  <c r="E47" i="3" s="1"/>
  <c r="G17" i="5"/>
  <c r="E48" i="3" l="1"/>
  <c r="E49" i="3" s="1"/>
  <c r="E50" i="3" s="1"/>
  <c r="E51" i="3" s="1"/>
  <c r="E12" i="1"/>
  <c r="D12" i="1"/>
  <c r="F9" i="1"/>
  <c r="F10" i="1"/>
  <c r="F8" i="1"/>
  <c r="F11" i="1"/>
  <c r="L21" i="2"/>
  <c r="L20" i="2"/>
  <c r="K19" i="2"/>
  <c r="J19" i="2"/>
  <c r="I19" i="2"/>
  <c r="H19" i="2"/>
  <c r="L18" i="2"/>
  <c r="L17" i="2"/>
  <c r="K16" i="2"/>
  <c r="J16" i="2"/>
  <c r="I16" i="2"/>
  <c r="H16" i="2"/>
  <c r="L15" i="2"/>
  <c r="L14" i="2"/>
  <c r="K13" i="2"/>
  <c r="J13" i="2"/>
  <c r="I13" i="2"/>
  <c r="H13" i="2"/>
  <c r="L12" i="2"/>
  <c r="L11" i="2"/>
  <c r="K10" i="2"/>
  <c r="J10" i="2"/>
  <c r="I10" i="2"/>
  <c r="H10" i="2"/>
  <c r="F19" i="2"/>
  <c r="E19" i="2"/>
  <c r="D19" i="2"/>
  <c r="C19" i="2"/>
  <c r="F16" i="2"/>
  <c r="E16" i="2"/>
  <c r="D16" i="2"/>
  <c r="C16" i="2"/>
  <c r="F13" i="2"/>
  <c r="E13" i="2"/>
  <c r="D13" i="2"/>
  <c r="C13" i="2"/>
  <c r="G11" i="2"/>
  <c r="G12" i="2"/>
  <c r="G14" i="2"/>
  <c r="G15" i="2"/>
  <c r="M15" i="2" s="1"/>
  <c r="G17" i="2"/>
  <c r="G18" i="2"/>
  <c r="G20" i="2"/>
  <c r="G21" i="2"/>
  <c r="D10" i="2"/>
  <c r="E10" i="2"/>
  <c r="E25" i="2" s="1"/>
  <c r="F13" i="5" s="1"/>
  <c r="F15" i="5" s="1"/>
  <c r="F20" i="5" s="1"/>
  <c r="F22" i="5" s="1"/>
  <c r="F24" i="5" s="1"/>
  <c r="F10" i="2"/>
  <c r="C10" i="2"/>
  <c r="M12" i="2" l="1"/>
  <c r="J25" i="2"/>
  <c r="G10" i="2"/>
  <c r="C25" i="2"/>
  <c r="D13" i="5" s="1"/>
  <c r="H25" i="2"/>
  <c r="F25" i="2"/>
  <c r="G13" i="5" s="1"/>
  <c r="G15" i="5" s="1"/>
  <c r="G20" i="5" s="1"/>
  <c r="G22" i="5" s="1"/>
  <c r="G24" i="5" s="1"/>
  <c r="I25" i="2"/>
  <c r="D25" i="2"/>
  <c r="E13" i="5" s="1"/>
  <c r="E15" i="5" s="1"/>
  <c r="E20" i="5" s="1"/>
  <c r="E22" i="5" s="1"/>
  <c r="E24" i="5" s="1"/>
  <c r="K25" i="2"/>
  <c r="F52" i="3"/>
  <c r="E52" i="3"/>
  <c r="G52" i="3"/>
  <c r="M11" i="2"/>
  <c r="M17" i="2"/>
  <c r="M14" i="2"/>
  <c r="M20" i="2"/>
  <c r="G19" i="2"/>
  <c r="M21" i="2"/>
  <c r="M18" i="2"/>
  <c r="G13" i="2"/>
  <c r="L10" i="2"/>
  <c r="G16" i="2"/>
  <c r="L16" i="2"/>
  <c r="L13" i="2"/>
  <c r="L19" i="2"/>
  <c r="F12" i="1"/>
  <c r="M10" i="2" l="1"/>
  <c r="L25" i="2"/>
  <c r="I13" i="5" s="1"/>
  <c r="I15" i="5" s="1"/>
  <c r="I20" i="5" s="1"/>
  <c r="I22" i="5" s="1"/>
  <c r="I24" i="5" s="1"/>
  <c r="D23" i="5"/>
  <c r="D15" i="5"/>
  <c r="D20" i="5" s="1"/>
  <c r="D22" i="5" s="1"/>
  <c r="G25" i="2"/>
  <c r="H13" i="5" s="1"/>
  <c r="H15" i="5" s="1"/>
  <c r="H20" i="5" s="1"/>
  <c r="H22" i="5" s="1"/>
  <c r="H24" i="5" s="1"/>
  <c r="M19" i="2"/>
  <c r="M16" i="2"/>
  <c r="M13" i="2"/>
  <c r="D24" i="5" l="1"/>
  <c r="M25" i="2"/>
  <c r="J13" i="5" s="1"/>
  <c r="J15" i="5" s="1"/>
  <c r="J20" i="5" s="1"/>
  <c r="J22" i="5" s="1"/>
  <c r="J24" i="5" s="1"/>
</calcChain>
</file>

<file path=xl/sharedStrings.xml><?xml version="1.0" encoding="utf-8"?>
<sst xmlns="http://schemas.openxmlformats.org/spreadsheetml/2006/main" count="171" uniqueCount="155">
  <si>
    <t>Наименование организации __________________________________________</t>
  </si>
  <si>
    <t xml:space="preserve">       Финансовые потребности, необходимые для реализации проекта / их источники </t>
  </si>
  <si>
    <t>№</t>
  </si>
  <si>
    <t>Вид расходов</t>
  </si>
  <si>
    <t xml:space="preserve">Безвозмездная финансовая поддержка (USD) </t>
  </si>
  <si>
    <t>Собственные источники (USD)</t>
  </si>
  <si>
    <t xml:space="preserve">Общая сумма,  (USD) </t>
  </si>
  <si>
    <r>
      <t>...</t>
    </r>
    <r>
      <rPr>
        <b/>
        <sz val="11"/>
        <color theme="1"/>
        <rFont val="Arial"/>
        <family val="2"/>
      </rPr>
      <t xml:space="preserve"> </t>
    </r>
  </si>
  <si>
    <t>Общая сумма</t>
  </si>
  <si>
    <t>Примечание :  обращаем внимание, что сумма со-финансирования должна быть не менее 20%.</t>
  </si>
  <si>
    <t>Прогноз доходов от продаж</t>
  </si>
  <si>
    <t>Наименование продукта/товара/услуги</t>
  </si>
  <si>
    <t>1-й год (ежеквартально)</t>
  </si>
  <si>
    <t>Всего 
2024</t>
  </si>
  <si>
    <t>2-й год (ежеквартально)</t>
  </si>
  <si>
    <t>Всего 
2025</t>
  </si>
  <si>
    <t>Всего 
2026</t>
  </si>
  <si>
    <t>Товар/Услуга 1 (USD)</t>
  </si>
  <si>
    <t>количество (шт/ кг/лит/ или др. ед. измерения)</t>
  </si>
  <si>
    <t xml:space="preserve"> цена  (USD)</t>
  </si>
  <si>
    <t>Товар/Услуга 2 (USD)</t>
  </si>
  <si>
    <t>Товар/Услуга 3 (USD)</t>
  </si>
  <si>
    <t>Товар/Услуга 4 (USD)</t>
  </si>
  <si>
    <t>Всего</t>
  </si>
  <si>
    <t xml:space="preserve">Прогноз расходов  </t>
  </si>
  <si>
    <t xml:space="preserve">Кварталы </t>
  </si>
  <si>
    <t xml:space="preserve">прямые материальные затраты </t>
  </si>
  <si>
    <t>сырье и материалы (питание, дезинфекция0</t>
  </si>
  <si>
    <t xml:space="preserve">сопутствующие материалы </t>
  </si>
  <si>
    <t>электроэнергия</t>
  </si>
  <si>
    <t>горючесмазочные материалы</t>
  </si>
  <si>
    <t>затраты на оплату труда</t>
  </si>
  <si>
    <t>единый социальный налог</t>
  </si>
  <si>
    <t>другие прямые затраты</t>
  </si>
  <si>
    <t xml:space="preserve">Всего прямых материальных затрат </t>
  </si>
  <si>
    <t xml:space="preserve">Непрямые/ косвенные материальные затраты </t>
  </si>
  <si>
    <t xml:space="preserve">амортизация основных срдств </t>
  </si>
  <si>
    <t>содержание и ремонт (за исключением капитализируемых затрат по ремонту) долгосрочных нематериальных и материальных активов, малоценных и быстроизнашивающихся предметов административного назначения</t>
  </si>
  <si>
    <t>Всего косвенных затрат</t>
  </si>
  <si>
    <t>Всего затрат/себестоимость  (стр. 8 + стр.11)</t>
  </si>
  <si>
    <t>Расходы на реализацию</t>
  </si>
  <si>
    <t>Расходы на материалы, используемые в процессе продажи продукции/товаров (упаковка, этикетирование, хранение, обслуживание и др.)</t>
  </si>
  <si>
    <t xml:space="preserve">Расходы на транспортировку и отгрузку продукции/товаров </t>
  </si>
  <si>
    <t>другие коммерческие расходы  (реклама продукции или услуг)</t>
  </si>
  <si>
    <t>Всего расходов на реализацию</t>
  </si>
  <si>
    <t>Административные расходы</t>
  </si>
  <si>
    <t>Расходы на административный персонал</t>
  </si>
  <si>
    <t>взносы обязательного государственного социального страхования</t>
  </si>
  <si>
    <t xml:space="preserve">телефон, Internet </t>
  </si>
  <si>
    <t>командировки</t>
  </si>
  <si>
    <t>налоги и сборы</t>
  </si>
  <si>
    <t>другие административные расходы</t>
  </si>
  <si>
    <t>Всего административных расходов</t>
  </si>
  <si>
    <t>Другие расходы операционной деятельности</t>
  </si>
  <si>
    <t xml:space="preserve">выплата дивидентов </t>
  </si>
  <si>
    <t xml:space="preserve">расходы по бракованной продукции и аннулированным производственным заказам </t>
  </si>
  <si>
    <t>другие операционные расходы</t>
  </si>
  <si>
    <t>Всего операционных расходов</t>
  </si>
  <si>
    <t>ИТОГО  (стр.12 + стр.16 + стр.23 + стр.27)</t>
  </si>
  <si>
    <t>Фонд заработной платы</t>
  </si>
  <si>
    <t>Персонал</t>
  </si>
  <si>
    <t>Форма найма</t>
  </si>
  <si>
    <t>заработная плата</t>
  </si>
  <si>
    <t>кол-во работников</t>
  </si>
  <si>
    <t>Год 1</t>
  </si>
  <si>
    <t>Год 2</t>
  </si>
  <si>
    <t>Год 3</t>
  </si>
  <si>
    <t>ИТОГО</t>
  </si>
  <si>
    <t>отчисления на обязательное социальное страхование (25%)</t>
  </si>
  <si>
    <t>Итого</t>
  </si>
  <si>
    <t>Прогноз прибылей и убытков</t>
  </si>
  <si>
    <t>Показатель</t>
  </si>
  <si>
    <t>Кварталы</t>
  </si>
  <si>
    <t>Всего 
2022</t>
  </si>
  <si>
    <t>Всего 
2023</t>
  </si>
  <si>
    <t>1.</t>
  </si>
  <si>
    <r>
      <t xml:space="preserve">Доходы от продаж </t>
    </r>
    <r>
      <rPr>
        <sz val="10"/>
        <color theme="1"/>
        <rFont val="Arial"/>
        <family val="2"/>
      </rPr>
      <t>(итоговая строка табл 2)</t>
    </r>
  </si>
  <si>
    <t>2.</t>
  </si>
  <si>
    <r>
      <t xml:space="preserve">Себестоимость продаж </t>
    </r>
    <r>
      <rPr>
        <sz val="10"/>
        <rFont val="Arial"/>
        <family val="2"/>
      </rPr>
      <t>(12 строка табл. 3)</t>
    </r>
  </si>
  <si>
    <t>3.</t>
  </si>
  <si>
    <r>
      <rPr>
        <b/>
        <sz val="10"/>
        <color theme="1"/>
        <rFont val="Arial"/>
        <family val="2"/>
      </rPr>
      <t>Чистая прибыль (убыток)</t>
    </r>
    <r>
      <rPr>
        <sz val="10"/>
        <color theme="1"/>
        <rFont val="Arial"/>
        <family val="2"/>
      </rPr>
      <t xml:space="preserve">  (стр. 1 – стр. 2)</t>
    </r>
  </si>
  <si>
    <t>4.</t>
  </si>
  <si>
    <t>Другие доходы от операционной деятельности</t>
  </si>
  <si>
    <t>5.</t>
  </si>
  <si>
    <t>Расходы на реализацию (16 строка табл. 3)</t>
  </si>
  <si>
    <t>6.</t>
  </si>
  <si>
    <t>Административные расходы (23 строка табл. 3)</t>
  </si>
  <si>
    <t>7.</t>
  </si>
  <si>
    <t>Другие расходы от операционной деятельности (27 строка табл. 3)</t>
  </si>
  <si>
    <t>8.</t>
  </si>
  <si>
    <r>
      <rPr>
        <b/>
        <sz val="10"/>
        <color theme="1"/>
        <rFont val="Arial"/>
        <family val="2"/>
      </rPr>
      <t>Результат от операционной деятельности: прибыль (убыток)</t>
    </r>
    <r>
      <rPr>
        <sz val="10"/>
        <color theme="1"/>
        <rFont val="Arial"/>
        <family val="2"/>
      </rPr>
      <t xml:space="preserve"> (стр. 3 + стр. 4 – стр. 5 – стр. 6 – стр. 7)</t>
    </r>
  </si>
  <si>
    <t>9.</t>
  </si>
  <si>
    <t xml:space="preserve">Результат от других видов деятельности: прибыль (убыток) </t>
  </si>
  <si>
    <t>10.</t>
  </si>
  <si>
    <r>
      <t xml:space="preserve">Прибыль (убыток) до налогообложения  </t>
    </r>
    <r>
      <rPr>
        <sz val="10"/>
        <color theme="1"/>
        <rFont val="Arial"/>
        <family val="2"/>
      </rPr>
      <t>(стр.8 + стр. 9)</t>
    </r>
  </si>
  <si>
    <t>11.</t>
  </si>
  <si>
    <t>Расходы по налогу на доходы</t>
  </si>
  <si>
    <t>12.</t>
  </si>
  <si>
    <r>
      <rPr>
        <b/>
        <sz val="10"/>
        <color theme="1"/>
        <rFont val="Arial"/>
        <family val="2"/>
      </rPr>
      <t xml:space="preserve">Чистая прибыль (чистый убыток) отчетного периода </t>
    </r>
    <r>
      <rPr>
        <sz val="10"/>
        <color theme="1"/>
        <rFont val="Arial"/>
        <family val="2"/>
      </rPr>
      <t>(стр.10 - стр.11)</t>
    </r>
    <r>
      <rPr>
        <b/>
        <sz val="10"/>
        <color theme="1"/>
        <rFont val="Arial"/>
        <family val="2"/>
      </rPr>
      <t xml:space="preserve">
</t>
    </r>
  </si>
  <si>
    <t>Расчет оценки стоимости чистых активов</t>
  </si>
  <si>
    <t>№ п/п</t>
  </si>
  <si>
    <t>Наименование показателя</t>
  </si>
  <si>
    <t>Код строки балансового отчета о финансовом положении (Форма №1)</t>
  </si>
  <si>
    <t>На начало отчетного года</t>
  </si>
  <si>
    <t>На конец отчетного года</t>
  </si>
  <si>
    <t>1-е полугодие 2024</t>
  </si>
  <si>
    <t>I</t>
  </si>
  <si>
    <t>Активы</t>
  </si>
  <si>
    <t>Нематериальные активы</t>
  </si>
  <si>
    <t>040</t>
  </si>
  <si>
    <t>Долгосрочные материальные активы</t>
  </si>
  <si>
    <t>120</t>
  </si>
  <si>
    <t>Долгосрочные финансовые активы</t>
  </si>
  <si>
    <t>180</t>
  </si>
  <si>
    <t>Деловая репутация (гудвилл)</t>
  </si>
  <si>
    <t>200</t>
  </si>
  <si>
    <t>Прочие долгосрочные активы</t>
  </si>
  <si>
    <t>220</t>
  </si>
  <si>
    <t>Запасы</t>
  </si>
  <si>
    <t>280</t>
  </si>
  <si>
    <t>Долгосрочные активы и (или) группы выбытия, удерживаемые для продажи</t>
  </si>
  <si>
    <t>310</t>
  </si>
  <si>
    <t>Краткосрочные биологические активы</t>
  </si>
  <si>
    <t>330</t>
  </si>
  <si>
    <t>Краткосрочная торговая и прочая дебиторская задолженность</t>
  </si>
  <si>
    <t>410</t>
  </si>
  <si>
    <t>Краткосрочные финансовые активы</t>
  </si>
  <si>
    <t>440</t>
  </si>
  <si>
    <t>Прочие текущие активы</t>
  </si>
  <si>
    <t>460</t>
  </si>
  <si>
    <t>Денежные средства и денежные эквиваленты</t>
  </si>
  <si>
    <t>530</t>
  </si>
  <si>
    <t>Итого активы, принимаемые к расчету (сумма данных пунктов 1-12)</t>
  </si>
  <si>
    <t>II</t>
  </si>
  <si>
    <t>Пассивы</t>
  </si>
  <si>
    <t>Долгосрочные финансовые обязательства</t>
  </si>
  <si>
    <t>790</t>
  </si>
  <si>
    <t>Прочие долгосрочные начисленные обязательства</t>
  </si>
  <si>
    <t>840</t>
  </si>
  <si>
    <t>Долгосрочные оценочные обязательства (резервы)</t>
  </si>
  <si>
    <t>860</t>
  </si>
  <si>
    <t>Краткосрочные финансовые обязательства</t>
  </si>
  <si>
    <t>930</t>
  </si>
  <si>
    <t>Краткосрочная торговая кредиторская задолженность</t>
  </si>
  <si>
    <t>970</t>
  </si>
  <si>
    <t>Прочая краткосрочная кредиторская задолженность</t>
  </si>
  <si>
    <t>1050</t>
  </si>
  <si>
    <t>Текущее обязательство по налогу на доходы</t>
  </si>
  <si>
    <t>1070</t>
  </si>
  <si>
    <t>Краткосрочные оценочные обязательства (резервы)</t>
  </si>
  <si>
    <t>1090</t>
  </si>
  <si>
    <t>Обязательства в составе групп выбытия, классифицированных как предназначенные для продажи</t>
  </si>
  <si>
    <t>1110</t>
  </si>
  <si>
    <t>Итого пассивы, принимаемые к расчету (сумма данных пунктов 14-22)</t>
  </si>
  <si>
    <t>Стоимость чистых активов организации (итого активы, принимаемые к расчету (стр. 13), минус итого пассивы, принимаемые к расчету (стр. 23))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</si>
</sst>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_-* #,##0.00\ _₽_-;\-* #,##0.00\ _₽_-;_-* &quot;-&quot;??\ _₽_-;_-@_-"/>
    <numFmt numFmtId="166" formatCode="_-* #,##0.00_р_._-;\-* #,##0.00_р_._-;_-* &quot;-&quot;??_р_._-;_-@_-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Myriad pro"/>
      <charset val="238"/>
    </font>
    <font>
      <sz val="11"/>
      <color theme="1"/>
      <name val="Arial Narrow"/>
      <family val="2"/>
      <charset val="204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9"/>
      <name val="Arial"/>
      <family val="2"/>
    </font>
    <font>
      <b/>
      <sz val="12"/>
      <color theme="1"/>
      <name val="Times New Roman"/>
      <family val="1"/>
      <charset val="204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i/>
      <sz val="10"/>
      <color theme="1"/>
      <name val="Arial"/>
      <family val="2"/>
    </font>
    <font>
      <b/>
      <sz val="11"/>
      <color rgb="FF00339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color rgb="FFFF0000"/>
      <name val="Arial"/>
      <family val="2"/>
    </font>
    <font>
      <b/>
      <sz val="11"/>
      <color theme="4" tint="-0.249977111117893"/>
      <name val="Arial"/>
      <family val="2"/>
    </font>
    <font>
      <sz val="9"/>
      <color theme="0"/>
      <name val="Arial"/>
      <family val="2"/>
    </font>
    <font>
      <sz val="10"/>
      <color rgb="FFFF0000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66" fontId="1" fillId="0" borderId="0" applyFont="0" applyFill="0" applyBorder="0" applyAlignment="0" applyProtection="0"/>
  </cellStyleXfs>
  <cellXfs count="107">
    <xf numFmtId="0" fontId="0" fillId="0" borderId="0" xfId="0"/>
    <xf numFmtId="0" fontId="2" fillId="0" borderId="0" xfId="0" applyFont="1"/>
    <xf numFmtId="0" fontId="3" fillId="0" borderId="0" xfId="0" applyFont="1"/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" fillId="0" borderId="0" xfId="1"/>
    <xf numFmtId="0" fontId="7" fillId="0" borderId="0" xfId="1" applyFont="1"/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 indent="1"/>
    </xf>
    <xf numFmtId="0" fontId="8" fillId="0" borderId="0" xfId="0" applyFont="1"/>
    <xf numFmtId="0" fontId="8" fillId="0" borderId="0" xfId="0" applyFont="1" applyAlignment="1">
      <alignment horizontal="center"/>
    </xf>
    <xf numFmtId="0" fontId="9" fillId="0" borderId="0" xfId="0" applyFont="1"/>
    <xf numFmtId="0" fontId="9" fillId="6" borderId="3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justify" vertical="center" wrapText="1"/>
    </xf>
    <xf numFmtId="0" fontId="9" fillId="0" borderId="3" xfId="0" applyFont="1" applyBorder="1" applyAlignment="1">
      <alignment horizontal="justify" vertical="center" wrapText="1"/>
    </xf>
    <xf numFmtId="0" fontId="10" fillId="0" borderId="0" xfId="0" applyFont="1"/>
    <xf numFmtId="0" fontId="11" fillId="6" borderId="3" xfId="0" applyFont="1" applyFill="1" applyBorder="1" applyAlignment="1">
      <alignment horizontal="justify" vertical="center" wrapText="1"/>
    </xf>
    <xf numFmtId="0" fontId="11" fillId="6" borderId="3" xfId="0" applyFont="1" applyFill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11" fillId="6" borderId="3" xfId="0" applyFont="1" applyFill="1" applyBorder="1"/>
    <xf numFmtId="0" fontId="5" fillId="0" borderId="3" xfId="0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/>
    <xf numFmtId="0" fontId="13" fillId="2" borderId="3" xfId="0" applyFont="1" applyFill="1" applyBorder="1" applyAlignment="1">
      <alignment vertical="center"/>
    </xf>
    <xf numFmtId="0" fontId="5" fillId="2" borderId="3" xfId="0" applyFont="1" applyFill="1" applyBorder="1" applyAlignment="1">
      <alignment horizontal="center" vertical="center"/>
    </xf>
    <xf numFmtId="0" fontId="4" fillId="2" borderId="3" xfId="0" applyFont="1" applyFill="1" applyBorder="1"/>
    <xf numFmtId="0" fontId="13" fillId="2" borderId="3" xfId="0" applyFont="1" applyFill="1" applyBorder="1" applyAlignment="1">
      <alignment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4" fillId="3" borderId="3" xfId="0" applyFont="1" applyFill="1" applyBorder="1"/>
    <xf numFmtId="0" fontId="13" fillId="2" borderId="3" xfId="0" applyFont="1" applyFill="1" applyBorder="1" applyAlignment="1">
      <alignment horizontal="justify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justify" vertical="center" wrapText="1"/>
    </xf>
    <xf numFmtId="0" fontId="4" fillId="0" borderId="0" xfId="0" applyFont="1"/>
    <xf numFmtId="0" fontId="14" fillId="0" borderId="0" xfId="0" applyFont="1" applyAlignment="1">
      <alignment horizontal="center" vertical="center"/>
    </xf>
    <xf numFmtId="0" fontId="15" fillId="6" borderId="3" xfId="0" applyFont="1" applyFill="1" applyBorder="1" applyAlignment="1">
      <alignment horizontal="center" vertical="center" wrapText="1"/>
    </xf>
    <xf numFmtId="0" fontId="15" fillId="4" borderId="3" xfId="0" applyFont="1" applyFill="1" applyBorder="1" applyAlignment="1">
      <alignment horizontal="center" vertical="center" wrapText="1"/>
    </xf>
    <xf numFmtId="0" fontId="16" fillId="0" borderId="3" xfId="0" applyFont="1" applyBorder="1" applyAlignment="1" applyProtection="1">
      <alignment horizontal="left" vertical="center" wrapText="1"/>
      <protection locked="0"/>
    </xf>
    <xf numFmtId="4" fontId="16" fillId="0" borderId="3" xfId="0" applyNumberFormat="1" applyFont="1" applyBorder="1" applyAlignment="1" applyProtection="1">
      <alignment horizontal="center" vertical="center" wrapText="1"/>
      <protection locked="0"/>
    </xf>
    <xf numFmtId="3" fontId="16" fillId="0" borderId="3" xfId="0" applyNumberFormat="1" applyFont="1" applyBorder="1" applyAlignment="1" applyProtection="1">
      <alignment horizontal="center" vertical="center" wrapText="1"/>
      <protection locked="0"/>
    </xf>
    <xf numFmtId="0" fontId="15" fillId="5" borderId="3" xfId="0" applyFont="1" applyFill="1" applyBorder="1" applyAlignment="1">
      <alignment horizontal="center" vertical="center" wrapText="1"/>
    </xf>
    <xf numFmtId="4" fontId="15" fillId="5" borderId="3" xfId="0" quotePrefix="1" applyNumberFormat="1" applyFont="1" applyFill="1" applyBorder="1" applyAlignment="1">
      <alignment horizontal="center" vertical="center" wrapText="1"/>
    </xf>
    <xf numFmtId="3" fontId="15" fillId="5" borderId="3" xfId="0" applyNumberFormat="1" applyFont="1" applyFill="1" applyBorder="1" applyAlignment="1">
      <alignment horizontal="center" vertical="center" wrapText="1"/>
    </xf>
    <xf numFmtId="0" fontId="16" fillId="0" borderId="3" xfId="0" applyFont="1" applyBorder="1"/>
    <xf numFmtId="0" fontId="17" fillId="0" borderId="3" xfId="0" applyFont="1" applyBorder="1" applyAlignment="1">
      <alignment horizontal="center"/>
    </xf>
    <xf numFmtId="0" fontId="17" fillId="0" borderId="3" xfId="0" applyFont="1" applyBorder="1"/>
    <xf numFmtId="0" fontId="9" fillId="0" borderId="0" xfId="0" applyFont="1" applyAlignment="1">
      <alignment horizontal="center"/>
    </xf>
    <xf numFmtId="0" fontId="18" fillId="0" borderId="0" xfId="0" applyFont="1"/>
    <xf numFmtId="0" fontId="19" fillId="0" borderId="0" xfId="0" applyFont="1"/>
    <xf numFmtId="0" fontId="11" fillId="6" borderId="3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left" vertical="center" wrapText="1" indent="1"/>
    </xf>
    <xf numFmtId="0" fontId="5" fillId="0" borderId="3" xfId="0" applyFont="1" applyBorder="1" applyAlignment="1">
      <alignment vertical="center" wrapText="1"/>
    </xf>
    <xf numFmtId="0" fontId="8" fillId="0" borderId="3" xfId="0" applyFont="1" applyBorder="1" applyAlignment="1">
      <alignment horizontal="center"/>
    </xf>
    <xf numFmtId="0" fontId="4" fillId="0" borderId="3" xfId="0" applyFont="1" applyBorder="1" applyAlignment="1">
      <alignment vertical="center" wrapText="1"/>
    </xf>
    <xf numFmtId="0" fontId="5" fillId="0" borderId="3" xfId="0" applyFont="1" applyBorder="1"/>
    <xf numFmtId="0" fontId="4" fillId="4" borderId="3" xfId="0" applyFont="1" applyFill="1" applyBorder="1" applyAlignment="1">
      <alignment horizontal="right" vertical="center" wrapText="1"/>
    </xf>
    <xf numFmtId="0" fontId="4" fillId="0" borderId="3" xfId="0" applyFont="1" applyBorder="1" applyAlignment="1">
      <alignment horizontal="right"/>
    </xf>
    <xf numFmtId="0" fontId="21" fillId="4" borderId="3" xfId="0" applyFont="1" applyFill="1" applyBorder="1" applyAlignment="1">
      <alignment horizontal="right" vertical="center" wrapText="1"/>
    </xf>
    <xf numFmtId="0" fontId="4" fillId="4" borderId="3" xfId="0" applyFont="1" applyFill="1" applyBorder="1" applyAlignment="1">
      <alignment horizontal="left" vertical="center" wrapText="1" indent="1"/>
    </xf>
    <xf numFmtId="0" fontId="8" fillId="0" borderId="0" xfId="1" applyFont="1"/>
    <xf numFmtId="0" fontId="22" fillId="0" borderId="0" xfId="1" applyFont="1" applyAlignment="1">
      <alignment horizontal="center"/>
    </xf>
    <xf numFmtId="0" fontId="22" fillId="0" borderId="0" xfId="1" applyFont="1"/>
    <xf numFmtId="0" fontId="23" fillId="0" borderId="3" xfId="1" applyFont="1" applyBorder="1" applyAlignment="1">
      <alignment horizontal="center" wrapText="1" shrinkToFit="1"/>
    </xf>
    <xf numFmtId="0" fontId="4" fillId="0" borderId="0" xfId="1" applyFont="1" applyAlignment="1">
      <alignment horizontal="center"/>
    </xf>
    <xf numFmtId="0" fontId="23" fillId="0" borderId="3" xfId="1" applyFont="1" applyBorder="1" applyAlignment="1">
      <alignment horizontal="center"/>
    </xf>
    <xf numFmtId="0" fontId="23" fillId="0" borderId="3" xfId="1" applyFont="1" applyBorder="1" applyAlignment="1">
      <alignment horizontal="left" wrapText="1" shrinkToFit="1"/>
    </xf>
    <xf numFmtId="49" fontId="22" fillId="0" borderId="3" xfId="1" applyNumberFormat="1" applyFont="1" applyBorder="1" applyAlignment="1">
      <alignment horizontal="center"/>
    </xf>
    <xf numFmtId="0" fontId="22" fillId="0" borderId="3" xfId="1" applyFont="1" applyBorder="1" applyAlignment="1">
      <alignment horizontal="center"/>
    </xf>
    <xf numFmtId="0" fontId="22" fillId="0" borderId="3" xfId="1" applyFont="1" applyBorder="1" applyAlignment="1">
      <alignment horizontal="left" wrapText="1" shrinkToFit="1"/>
    </xf>
    <xf numFmtId="164" fontId="24" fillId="0" borderId="13" xfId="2" applyNumberFormat="1" applyFont="1" applyBorder="1" applyAlignment="1">
      <alignment horizontal="center"/>
    </xf>
    <xf numFmtId="165" fontId="22" fillId="0" borderId="3" xfId="1" applyNumberFormat="1" applyFont="1" applyBorder="1" applyAlignment="1">
      <alignment horizontal="center"/>
    </xf>
    <xf numFmtId="0" fontId="16" fillId="0" borderId="3" xfId="0" applyFont="1" applyBorder="1" applyAlignment="1">
      <alignment vertical="center" wrapText="1"/>
    </xf>
    <xf numFmtId="0" fontId="9" fillId="0" borderId="0" xfId="0" applyFont="1" applyAlignment="1">
      <alignment horizontal="left"/>
    </xf>
    <xf numFmtId="0" fontId="11" fillId="6" borderId="4" xfId="0" applyFont="1" applyFill="1" applyBorder="1" applyAlignment="1">
      <alignment horizontal="center" vertical="center" wrapText="1"/>
    </xf>
    <xf numFmtId="0" fontId="11" fillId="6" borderId="6" xfId="0" applyFont="1" applyFill="1" applyBorder="1" applyAlignment="1">
      <alignment horizontal="center" vertical="center" wrapText="1"/>
    </xf>
    <xf numFmtId="0" fontId="11" fillId="6" borderId="5" xfId="0" applyFont="1" applyFill="1" applyBorder="1" applyAlignment="1">
      <alignment horizontal="center" vertical="center" wrapText="1"/>
    </xf>
    <xf numFmtId="0" fontId="11" fillId="6" borderId="7" xfId="0" applyFont="1" applyFill="1" applyBorder="1" applyAlignment="1">
      <alignment horizontal="center" vertical="center" wrapText="1"/>
    </xf>
    <xf numFmtId="0" fontId="11" fillId="6" borderId="8" xfId="0" applyFont="1" applyFill="1" applyBorder="1" applyAlignment="1">
      <alignment horizontal="center" vertical="center" wrapText="1"/>
    </xf>
    <xf numFmtId="0" fontId="11" fillId="6" borderId="9" xfId="0" applyFont="1" applyFill="1" applyBorder="1" applyAlignment="1">
      <alignment horizontal="center" vertical="center" wrapText="1"/>
    </xf>
    <xf numFmtId="0" fontId="11" fillId="6" borderId="10" xfId="0" applyFont="1" applyFill="1" applyBorder="1" applyAlignment="1">
      <alignment horizontal="center" vertical="center" wrapText="1"/>
    </xf>
    <xf numFmtId="0" fontId="11" fillId="6" borderId="0" xfId="0" applyFont="1" applyFill="1" applyAlignment="1">
      <alignment horizontal="center" vertical="center" wrapText="1"/>
    </xf>
    <xf numFmtId="0" fontId="11" fillId="6" borderId="11" xfId="0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 vertical="center" wrapText="1"/>
    </xf>
    <xf numFmtId="0" fontId="11" fillId="6" borderId="12" xfId="0" applyFont="1" applyFill="1" applyBorder="1" applyAlignment="1">
      <alignment horizontal="center" vertical="center" wrapText="1"/>
    </xf>
    <xf numFmtId="0" fontId="11" fillId="6" borderId="2" xfId="0" applyFont="1" applyFill="1" applyBorder="1" applyAlignment="1">
      <alignment horizontal="center" vertical="center" wrapText="1"/>
    </xf>
    <xf numFmtId="0" fontId="12" fillId="6" borderId="3" xfId="0" applyFont="1" applyFill="1" applyBorder="1" applyAlignment="1">
      <alignment horizontal="center" vertical="center" wrapText="1"/>
    </xf>
    <xf numFmtId="0" fontId="15" fillId="6" borderId="3" xfId="0" applyFont="1" applyFill="1" applyBorder="1" applyAlignment="1">
      <alignment horizontal="center" vertical="center" wrapText="1"/>
    </xf>
    <xf numFmtId="0" fontId="15" fillId="6" borderId="3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/>
    </xf>
    <xf numFmtId="0" fontId="11" fillId="6" borderId="14" xfId="0" applyFont="1" applyFill="1" applyBorder="1" applyAlignment="1">
      <alignment horizontal="center"/>
    </xf>
    <xf numFmtId="0" fontId="11" fillId="6" borderId="15" xfId="0" applyFont="1" applyFill="1" applyBorder="1" applyAlignment="1">
      <alignment horizontal="center"/>
    </xf>
    <xf numFmtId="0" fontId="11" fillId="6" borderId="13" xfId="0" applyFont="1" applyFill="1" applyBorder="1" applyAlignment="1">
      <alignment horizontal="center"/>
    </xf>
    <xf numFmtId="0" fontId="20" fillId="6" borderId="3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1" fillId="6" borderId="4" xfId="0" applyFont="1" applyFill="1" applyBorder="1" applyAlignment="1">
      <alignment horizontal="center"/>
    </xf>
    <xf numFmtId="0" fontId="11" fillId="6" borderId="5" xfId="0" applyFont="1" applyFill="1" applyBorder="1" applyAlignment="1">
      <alignment horizontal="center"/>
    </xf>
    <xf numFmtId="0" fontId="11" fillId="6" borderId="3" xfId="0" applyFont="1" applyFill="1" applyBorder="1" applyAlignment="1">
      <alignment horizontal="center"/>
    </xf>
    <xf numFmtId="0" fontId="23" fillId="0" borderId="14" xfId="1" applyFont="1" applyBorder="1" applyAlignment="1">
      <alignment horizontal="center" wrapText="1" shrinkToFit="1"/>
    </xf>
    <xf numFmtId="0" fontId="23" fillId="0" borderId="13" xfId="1" applyFont="1" applyBorder="1" applyAlignment="1">
      <alignment horizontal="center" wrapText="1" shrinkToFit="1"/>
    </xf>
    <xf numFmtId="0" fontId="23" fillId="0" borderId="4" xfId="1" applyFont="1" applyBorder="1" applyAlignment="1">
      <alignment horizontal="center" wrapText="1" shrinkToFit="1"/>
    </xf>
    <xf numFmtId="0" fontId="23" fillId="0" borderId="5" xfId="1" applyFont="1" applyBorder="1" applyAlignment="1">
      <alignment horizontal="center" wrapText="1" shrinkToFit="1"/>
    </xf>
    <xf numFmtId="0" fontId="11" fillId="6" borderId="3" xfId="0" applyFont="1" applyFill="1" applyBorder="1" applyAlignment="1"/>
  </cellXfs>
  <cellStyles count="3">
    <cellStyle name="Normal" xfId="0" builtinId="0"/>
    <cellStyle name="Обычный 2" xfId="1" xr:uid="{00000000-0005-0000-0000-000001000000}"/>
    <cellStyle name="Финансовый 2" xfId="2" xr:uid="{00000000-0005-0000-0000-00000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53;&#1054;&#1056;&#1052;&#1040;&#1058;&#1048;&#1042;&#1050;&#1040;\&#1057;&#1045;&#1052;&#1048;&#1053;&#1040;&#1056;&#1067;%20&#1052;&#1054;&#1048;\&#1058;&#1088;&#1077;&#1085;&#1080;&#1085;&#1075;%2023.01\&#1055;&#1088;&#1077;&#1076;&#1087;&#1088;&#1080;&#1085;&#1080;&#1084;&#1072;&#1090;&#1077;&#1083;&#1100;&#1089;&#1090;&#1074;&#1086;%20&#1060;&#1080;&#1085;&#1072;&#1085;&#1089;&#1086;&#1074;&#1072;&#1103;-&#1052;&#1086;&#1076;&#1077;&#1083;&#1100;%20%20&#1087;&#1088;&#1086;&#1089;&#1090;&#1072;&#110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Финансовые потребности"/>
      <sheetName val="Прогноз доходов"/>
      <sheetName val="Прогноз расходов"/>
      <sheetName val="Прогноз прибылей и убытков"/>
      <sheetName val="Поток движения денежных средств"/>
    </sheetNames>
    <sheetDataSet>
      <sheetData sheetId="0"/>
      <sheetData sheetId="1"/>
      <sheetData sheetId="2">
        <row r="38"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6"/>
  <sheetViews>
    <sheetView view="pageBreakPreview" zoomScaleNormal="100" zoomScaleSheetLayoutView="100" workbookViewId="0">
      <selection activeCell="D17" sqref="D17"/>
    </sheetView>
  </sheetViews>
  <sheetFormatPr defaultColWidth="8.5703125" defaultRowHeight="13.9"/>
  <cols>
    <col min="1" max="1" width="4.42578125" style="1" customWidth="1"/>
    <col min="2" max="2" width="8.5703125" style="1"/>
    <col min="3" max="3" width="32.5703125" style="1" customWidth="1"/>
    <col min="4" max="4" width="22.5703125" style="1" customWidth="1"/>
    <col min="5" max="5" width="20.42578125" style="1" customWidth="1"/>
    <col min="6" max="6" width="18.5703125" style="1" customWidth="1"/>
    <col min="7" max="16384" width="8.5703125" style="1"/>
  </cols>
  <sheetData>
    <row r="1" spans="1:6" ht="13.5" customHeight="1">
      <c r="A1" s="9"/>
      <c r="B1" s="10"/>
      <c r="C1" s="10"/>
      <c r="D1" s="10"/>
      <c r="E1" s="10"/>
      <c r="F1" s="10"/>
    </row>
    <row r="2" spans="1:6">
      <c r="A2" s="9"/>
      <c r="B2" s="9" t="s">
        <v>0</v>
      </c>
      <c r="C2" s="9"/>
      <c r="D2" s="9"/>
      <c r="E2" s="9"/>
      <c r="F2" s="9"/>
    </row>
    <row r="3" spans="1:6">
      <c r="A3" s="9"/>
      <c r="B3" s="9"/>
      <c r="C3" s="9"/>
      <c r="D3" s="9"/>
      <c r="E3" s="9"/>
      <c r="F3" s="9"/>
    </row>
    <row r="4" spans="1:6" ht="15.6" customHeight="1">
      <c r="A4" s="9"/>
      <c r="B4" s="11" t="s">
        <v>1</v>
      </c>
      <c r="C4" s="9"/>
      <c r="D4" s="10"/>
      <c r="E4" s="9"/>
      <c r="F4" s="9"/>
    </row>
    <row r="5" spans="1:6">
      <c r="A5" s="9"/>
      <c r="B5" s="9"/>
      <c r="C5" s="9"/>
      <c r="D5" s="9"/>
      <c r="E5" s="9"/>
      <c r="F5" s="9"/>
    </row>
    <row r="6" spans="1:6" ht="41.45">
      <c r="A6" s="9"/>
      <c r="B6" s="12" t="s">
        <v>2</v>
      </c>
      <c r="C6" s="12" t="s">
        <v>3</v>
      </c>
      <c r="D6" s="12" t="s">
        <v>4</v>
      </c>
      <c r="E6" s="12" t="s">
        <v>5</v>
      </c>
      <c r="F6" s="12" t="s">
        <v>6</v>
      </c>
    </row>
    <row r="7" spans="1:6">
      <c r="A7" s="9"/>
      <c r="B7" s="13">
        <v>1</v>
      </c>
      <c r="C7" s="14"/>
      <c r="D7" s="14"/>
      <c r="E7" s="9"/>
      <c r="F7" s="15">
        <f t="shared" ref="F7:F11" si="0">D7+E7</f>
        <v>0</v>
      </c>
    </row>
    <row r="8" spans="1:6">
      <c r="A8" s="9"/>
      <c r="B8" s="13">
        <v>2</v>
      </c>
      <c r="C8" s="14"/>
      <c r="D8" s="14"/>
      <c r="E8" s="14"/>
      <c r="F8" s="15">
        <f t="shared" si="0"/>
        <v>0</v>
      </c>
    </row>
    <row r="9" spans="1:6">
      <c r="A9" s="9"/>
      <c r="B9" s="13">
        <v>3</v>
      </c>
      <c r="C9" s="14"/>
      <c r="D9" s="14"/>
      <c r="E9" s="14"/>
      <c r="F9" s="15">
        <f t="shared" si="0"/>
        <v>0</v>
      </c>
    </row>
    <row r="10" spans="1:6">
      <c r="A10" s="9"/>
      <c r="B10" s="13">
        <v>4</v>
      </c>
      <c r="C10" s="14"/>
      <c r="D10" s="14"/>
      <c r="E10" s="14"/>
      <c r="F10" s="15">
        <f t="shared" si="0"/>
        <v>0</v>
      </c>
    </row>
    <row r="11" spans="1:6">
      <c r="A11" s="9"/>
      <c r="B11" s="13" t="s">
        <v>7</v>
      </c>
      <c r="C11" s="14"/>
      <c r="D11" s="14"/>
      <c r="E11" s="14"/>
      <c r="F11" s="15">
        <f t="shared" si="0"/>
        <v>0</v>
      </c>
    </row>
    <row r="12" spans="1:6">
      <c r="A12" s="9"/>
      <c r="B12" s="14"/>
      <c r="C12" s="15" t="s">
        <v>8</v>
      </c>
      <c r="D12" s="15">
        <f>SUM(D7:D11)</f>
        <v>0</v>
      </c>
      <c r="E12" s="15">
        <f>SUM(E6:E11)</f>
        <v>0</v>
      </c>
      <c r="F12" s="15">
        <f>SUM(D12:E12)</f>
        <v>0</v>
      </c>
    </row>
    <row r="13" spans="1:6">
      <c r="A13" s="9"/>
      <c r="B13" s="9"/>
      <c r="C13" s="9"/>
      <c r="D13" s="9"/>
      <c r="E13" s="9"/>
      <c r="F13" s="9"/>
    </row>
    <row r="14" spans="1:6">
      <c r="A14" s="9"/>
      <c r="B14" s="16" t="s">
        <v>9</v>
      </c>
      <c r="C14" s="16"/>
      <c r="D14" s="16"/>
      <c r="E14" s="16"/>
      <c r="F14" s="16"/>
    </row>
    <row r="15" spans="1:6">
      <c r="A15" s="9"/>
      <c r="B15" s="9"/>
      <c r="C15" s="9"/>
      <c r="D15" s="9"/>
      <c r="E15" s="9"/>
      <c r="F15" s="9"/>
    </row>
    <row r="16" spans="1:6">
      <c r="A16" s="9"/>
      <c r="B16" s="9"/>
      <c r="C16" s="9"/>
      <c r="D16" s="9"/>
      <c r="E16" s="9"/>
      <c r="F16" s="9"/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28"/>
  <sheetViews>
    <sheetView view="pageBreakPreview" zoomScaleNormal="100" zoomScaleSheetLayoutView="100" workbookViewId="0">
      <selection activeCell="B5" sqref="B5"/>
    </sheetView>
  </sheetViews>
  <sheetFormatPr defaultColWidth="8.5703125" defaultRowHeight="13.9"/>
  <cols>
    <col min="1" max="1" width="5" style="1" customWidth="1"/>
    <col min="2" max="2" width="29.5703125" style="1" customWidth="1"/>
    <col min="3" max="6" width="8.5703125" style="1"/>
    <col min="7" max="7" width="11.5703125" style="1" customWidth="1"/>
    <col min="8" max="11" width="8.5703125" style="1"/>
    <col min="12" max="12" width="9.140625" style="1" customWidth="1"/>
    <col min="13" max="16384" width="8.5703125" style="1"/>
  </cols>
  <sheetData>
    <row r="1" spans="1:13" ht="15" customHeight="1">
      <c r="A1" s="9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</row>
    <row r="2" spans="1:13">
      <c r="A2" s="9"/>
      <c r="B2" s="9" t="s">
        <v>0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</row>
    <row r="3" spans="1:13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</row>
    <row r="4" spans="1:13" ht="14.85" customHeight="1">
      <c r="A4" s="9"/>
      <c r="B4" s="9"/>
      <c r="C4" s="9"/>
      <c r="D4" s="11" t="s">
        <v>10</v>
      </c>
      <c r="E4" s="9"/>
      <c r="F4" s="9"/>
      <c r="G4" s="9"/>
      <c r="H4" s="9"/>
      <c r="I4" s="9"/>
      <c r="J4" s="9"/>
      <c r="K4" s="9"/>
      <c r="L4" s="9"/>
      <c r="M4" s="9"/>
    </row>
    <row r="5" spans="1:13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</row>
    <row r="6" spans="1:13" ht="15.6" customHeight="1">
      <c r="A6" s="9"/>
      <c r="B6" s="77" t="s">
        <v>11</v>
      </c>
      <c r="C6" s="80" t="s">
        <v>12</v>
      </c>
      <c r="D6" s="81"/>
      <c r="E6" s="81"/>
      <c r="F6" s="82"/>
      <c r="G6" s="77" t="s">
        <v>13</v>
      </c>
      <c r="H6" s="80" t="s">
        <v>14</v>
      </c>
      <c r="I6" s="81"/>
      <c r="J6" s="81"/>
      <c r="K6" s="82"/>
      <c r="L6" s="77" t="s">
        <v>15</v>
      </c>
      <c r="M6" s="77" t="s">
        <v>16</v>
      </c>
    </row>
    <row r="7" spans="1:13" ht="15.6" customHeight="1">
      <c r="A7" s="9"/>
      <c r="B7" s="78"/>
      <c r="C7" s="83"/>
      <c r="D7" s="84"/>
      <c r="E7" s="84"/>
      <c r="F7" s="85"/>
      <c r="G7" s="78"/>
      <c r="H7" s="83"/>
      <c r="I7" s="84"/>
      <c r="J7" s="84"/>
      <c r="K7" s="85"/>
      <c r="L7" s="78"/>
      <c r="M7" s="78"/>
    </row>
    <row r="8" spans="1:13">
      <c r="A8" s="9"/>
      <c r="B8" s="78"/>
      <c r="C8" s="86"/>
      <c r="D8" s="87"/>
      <c r="E8" s="87"/>
      <c r="F8" s="88"/>
      <c r="G8" s="78"/>
      <c r="H8" s="86"/>
      <c r="I8" s="87"/>
      <c r="J8" s="87"/>
      <c r="K8" s="88"/>
      <c r="L8" s="78"/>
      <c r="M8" s="78"/>
    </row>
    <row r="9" spans="1:13">
      <c r="A9" s="9"/>
      <c r="B9" s="79"/>
      <c r="C9" s="17">
        <v>1</v>
      </c>
      <c r="D9" s="17">
        <v>2</v>
      </c>
      <c r="E9" s="17">
        <v>3</v>
      </c>
      <c r="F9" s="18">
        <v>4</v>
      </c>
      <c r="G9" s="79"/>
      <c r="H9" s="17">
        <v>1</v>
      </c>
      <c r="I9" s="17">
        <v>2</v>
      </c>
      <c r="J9" s="17">
        <v>3</v>
      </c>
      <c r="K9" s="18">
        <v>4</v>
      </c>
      <c r="L9" s="79"/>
      <c r="M9" s="79"/>
    </row>
    <row r="10" spans="1:13">
      <c r="A10" s="9"/>
      <c r="B10" s="15" t="s">
        <v>17</v>
      </c>
      <c r="C10" s="14">
        <f>C11*C12</f>
        <v>0</v>
      </c>
      <c r="D10" s="14">
        <f t="shared" ref="D10:F10" si="0">D11*D12</f>
        <v>0</v>
      </c>
      <c r="E10" s="14">
        <f t="shared" si="0"/>
        <v>0</v>
      </c>
      <c r="F10" s="14">
        <f t="shared" si="0"/>
        <v>0</v>
      </c>
      <c r="G10" s="19">
        <f>SUM(C10:F10)</f>
        <v>0</v>
      </c>
      <c r="H10" s="14">
        <f>H11*H12</f>
        <v>0</v>
      </c>
      <c r="I10" s="14">
        <f t="shared" ref="I10" si="1">I11*I12</f>
        <v>0</v>
      </c>
      <c r="J10" s="14">
        <f t="shared" ref="J10" si="2">J11*J12</f>
        <v>0</v>
      </c>
      <c r="K10" s="14">
        <f t="shared" ref="K10" si="3">K11*K12</f>
        <v>0</v>
      </c>
      <c r="L10" s="19">
        <f>SUM(H10:K10)</f>
        <v>0</v>
      </c>
      <c r="M10" s="15">
        <f>G10+L10</f>
        <v>0</v>
      </c>
    </row>
    <row r="11" spans="1:13" ht="27.6">
      <c r="A11" s="9"/>
      <c r="B11" s="14" t="s">
        <v>18</v>
      </c>
      <c r="C11" s="14"/>
      <c r="D11" s="14"/>
      <c r="E11" s="14"/>
      <c r="F11" s="19"/>
      <c r="G11" s="19">
        <f t="shared" ref="G11:G21" si="4">SUM(C11:F11)</f>
        <v>0</v>
      </c>
      <c r="H11" s="14"/>
      <c r="I11" s="14"/>
      <c r="J11" s="14"/>
      <c r="K11" s="19"/>
      <c r="L11" s="19">
        <f t="shared" ref="L11:L21" si="5">SUM(H11:K11)</f>
        <v>0</v>
      </c>
      <c r="M11" s="15">
        <f t="shared" ref="M11:M21" si="6">G11+L11</f>
        <v>0</v>
      </c>
    </row>
    <row r="12" spans="1:13">
      <c r="A12" s="9"/>
      <c r="B12" s="14" t="s">
        <v>19</v>
      </c>
      <c r="C12" s="14"/>
      <c r="D12" s="14"/>
      <c r="E12" s="14"/>
      <c r="F12" s="19"/>
      <c r="G12" s="19">
        <f t="shared" si="4"/>
        <v>0</v>
      </c>
      <c r="H12" s="14"/>
      <c r="I12" s="14"/>
      <c r="J12" s="14"/>
      <c r="K12" s="19"/>
      <c r="L12" s="19">
        <f t="shared" si="5"/>
        <v>0</v>
      </c>
      <c r="M12" s="15">
        <f t="shared" si="6"/>
        <v>0</v>
      </c>
    </row>
    <row r="13" spans="1:13">
      <c r="A13" s="9"/>
      <c r="B13" s="15" t="s">
        <v>20</v>
      </c>
      <c r="C13" s="14">
        <f>C14*C15</f>
        <v>0</v>
      </c>
      <c r="D13" s="14">
        <f t="shared" ref="D13" si="7">D14*D15</f>
        <v>0</v>
      </c>
      <c r="E13" s="14">
        <f t="shared" ref="E13" si="8">E14*E15</f>
        <v>0</v>
      </c>
      <c r="F13" s="14">
        <f t="shared" ref="F13" si="9">F14*F15</f>
        <v>0</v>
      </c>
      <c r="G13" s="19">
        <f t="shared" si="4"/>
        <v>0</v>
      </c>
      <c r="H13" s="14">
        <f>H14*H15</f>
        <v>0</v>
      </c>
      <c r="I13" s="14">
        <f t="shared" ref="I13" si="10">I14*I15</f>
        <v>0</v>
      </c>
      <c r="J13" s="14">
        <f t="shared" ref="J13" si="11">J14*J15</f>
        <v>0</v>
      </c>
      <c r="K13" s="14">
        <f t="shared" ref="K13" si="12">K14*K15</f>
        <v>0</v>
      </c>
      <c r="L13" s="19">
        <f t="shared" si="5"/>
        <v>0</v>
      </c>
      <c r="M13" s="15">
        <f t="shared" si="6"/>
        <v>0</v>
      </c>
    </row>
    <row r="14" spans="1:13" ht="27.6">
      <c r="A14" s="9"/>
      <c r="B14" s="14" t="s">
        <v>18</v>
      </c>
      <c r="C14" s="14"/>
      <c r="D14" s="14"/>
      <c r="E14" s="14"/>
      <c r="F14" s="19"/>
      <c r="G14" s="19">
        <f t="shared" si="4"/>
        <v>0</v>
      </c>
      <c r="H14" s="14"/>
      <c r="I14" s="14"/>
      <c r="J14" s="14"/>
      <c r="K14" s="19"/>
      <c r="L14" s="19">
        <f t="shared" si="5"/>
        <v>0</v>
      </c>
      <c r="M14" s="15">
        <f t="shared" si="6"/>
        <v>0</v>
      </c>
    </row>
    <row r="15" spans="1:13">
      <c r="A15" s="9"/>
      <c r="B15" s="14" t="s">
        <v>19</v>
      </c>
      <c r="C15" s="14"/>
      <c r="D15" s="14"/>
      <c r="E15" s="14"/>
      <c r="F15" s="19"/>
      <c r="G15" s="19">
        <f t="shared" si="4"/>
        <v>0</v>
      </c>
      <c r="H15" s="14"/>
      <c r="I15" s="14"/>
      <c r="J15" s="14"/>
      <c r="K15" s="19"/>
      <c r="L15" s="19">
        <f t="shared" si="5"/>
        <v>0</v>
      </c>
      <c r="M15" s="15">
        <f t="shared" si="6"/>
        <v>0</v>
      </c>
    </row>
    <row r="16" spans="1:13">
      <c r="A16" s="9"/>
      <c r="B16" s="15" t="s">
        <v>21</v>
      </c>
      <c r="C16" s="14">
        <f>C17*C18</f>
        <v>0</v>
      </c>
      <c r="D16" s="14">
        <f t="shared" ref="D16" si="13">D17*D18</f>
        <v>0</v>
      </c>
      <c r="E16" s="14">
        <f t="shared" ref="E16" si="14">E17*E18</f>
        <v>0</v>
      </c>
      <c r="F16" s="14">
        <f t="shared" ref="F16" si="15">F17*F18</f>
        <v>0</v>
      </c>
      <c r="G16" s="19">
        <f t="shared" si="4"/>
        <v>0</v>
      </c>
      <c r="H16" s="14">
        <f>H17*H18</f>
        <v>0</v>
      </c>
      <c r="I16" s="14">
        <f t="shared" ref="I16" si="16">I17*I18</f>
        <v>0</v>
      </c>
      <c r="J16" s="14">
        <f t="shared" ref="J16" si="17">J17*J18</f>
        <v>0</v>
      </c>
      <c r="K16" s="14">
        <f t="shared" ref="K16" si="18">K17*K18</f>
        <v>0</v>
      </c>
      <c r="L16" s="19">
        <f t="shared" si="5"/>
        <v>0</v>
      </c>
      <c r="M16" s="15">
        <f t="shared" si="6"/>
        <v>0</v>
      </c>
    </row>
    <row r="17" spans="1:13" ht="27.6">
      <c r="A17" s="9"/>
      <c r="B17" s="14" t="s">
        <v>18</v>
      </c>
      <c r="C17" s="14"/>
      <c r="D17" s="14"/>
      <c r="E17" s="14"/>
      <c r="F17" s="19"/>
      <c r="G17" s="19">
        <f t="shared" si="4"/>
        <v>0</v>
      </c>
      <c r="H17" s="14"/>
      <c r="I17" s="14"/>
      <c r="J17" s="14"/>
      <c r="K17" s="19"/>
      <c r="L17" s="19">
        <f t="shared" si="5"/>
        <v>0</v>
      </c>
      <c r="M17" s="15">
        <f t="shared" si="6"/>
        <v>0</v>
      </c>
    </row>
    <row r="18" spans="1:13">
      <c r="A18" s="9"/>
      <c r="B18" s="14" t="s">
        <v>19</v>
      </c>
      <c r="C18" s="14"/>
      <c r="D18" s="14"/>
      <c r="E18" s="14"/>
      <c r="F18" s="19"/>
      <c r="G18" s="19">
        <f t="shared" si="4"/>
        <v>0</v>
      </c>
      <c r="H18" s="14"/>
      <c r="I18" s="14"/>
      <c r="J18" s="14"/>
      <c r="K18" s="19"/>
      <c r="L18" s="19">
        <f t="shared" si="5"/>
        <v>0</v>
      </c>
      <c r="M18" s="15">
        <f t="shared" si="6"/>
        <v>0</v>
      </c>
    </row>
    <row r="19" spans="1:13">
      <c r="A19" s="9"/>
      <c r="B19" s="15" t="s">
        <v>22</v>
      </c>
      <c r="C19" s="14">
        <f>C20*C21</f>
        <v>0</v>
      </c>
      <c r="D19" s="14">
        <f t="shared" ref="D19" si="19">D20*D21</f>
        <v>0</v>
      </c>
      <c r="E19" s="14">
        <f t="shared" ref="E19" si="20">E20*E21</f>
        <v>0</v>
      </c>
      <c r="F19" s="14">
        <f t="shared" ref="F19" si="21">F20*F21</f>
        <v>0</v>
      </c>
      <c r="G19" s="19">
        <f t="shared" si="4"/>
        <v>0</v>
      </c>
      <c r="H19" s="14">
        <f>H20*H21</f>
        <v>0</v>
      </c>
      <c r="I19" s="14">
        <f t="shared" ref="I19" si="22">I20*I21</f>
        <v>0</v>
      </c>
      <c r="J19" s="14">
        <f t="shared" ref="J19" si="23">J20*J21</f>
        <v>0</v>
      </c>
      <c r="K19" s="14">
        <f t="shared" ref="K19" si="24">K20*K21</f>
        <v>0</v>
      </c>
      <c r="L19" s="19">
        <f t="shared" si="5"/>
        <v>0</v>
      </c>
      <c r="M19" s="15">
        <f t="shared" si="6"/>
        <v>0</v>
      </c>
    </row>
    <row r="20" spans="1:13" ht="27.6">
      <c r="A20" s="9"/>
      <c r="B20" s="15" t="s">
        <v>18</v>
      </c>
      <c r="C20" s="14"/>
      <c r="D20" s="14"/>
      <c r="E20" s="14"/>
      <c r="F20" s="19"/>
      <c r="G20" s="19">
        <f t="shared" si="4"/>
        <v>0</v>
      </c>
      <c r="H20" s="14"/>
      <c r="I20" s="14"/>
      <c r="J20" s="14"/>
      <c r="K20" s="19"/>
      <c r="L20" s="19">
        <f t="shared" si="5"/>
        <v>0</v>
      </c>
      <c r="M20" s="15">
        <f t="shared" si="6"/>
        <v>0</v>
      </c>
    </row>
    <row r="21" spans="1:13">
      <c r="A21" s="9"/>
      <c r="B21" s="14" t="s">
        <v>19</v>
      </c>
      <c r="C21" s="14"/>
      <c r="D21" s="14"/>
      <c r="E21" s="14"/>
      <c r="F21" s="19"/>
      <c r="G21" s="19">
        <f t="shared" si="4"/>
        <v>0</v>
      </c>
      <c r="H21" s="14"/>
      <c r="I21" s="14"/>
      <c r="J21" s="14"/>
      <c r="K21" s="19"/>
      <c r="L21" s="19">
        <f t="shared" si="5"/>
        <v>0</v>
      </c>
      <c r="M21" s="15">
        <f t="shared" si="6"/>
        <v>0</v>
      </c>
    </row>
    <row r="22" spans="1:13">
      <c r="A22" s="9"/>
      <c r="B22" s="14"/>
      <c r="C22" s="14"/>
      <c r="D22" s="14"/>
      <c r="E22" s="14"/>
      <c r="F22" s="19"/>
      <c r="G22" s="19"/>
      <c r="H22" s="14"/>
      <c r="I22" s="14"/>
      <c r="J22" s="14"/>
      <c r="K22" s="19"/>
      <c r="L22" s="19"/>
      <c r="M22" s="15"/>
    </row>
    <row r="23" spans="1:13">
      <c r="A23" s="9"/>
      <c r="B23" s="14"/>
      <c r="C23" s="14"/>
      <c r="D23" s="14"/>
      <c r="E23" s="14"/>
      <c r="F23" s="19"/>
      <c r="G23" s="19"/>
      <c r="H23" s="14"/>
      <c r="I23" s="14"/>
      <c r="J23" s="14"/>
      <c r="K23" s="19"/>
      <c r="L23" s="19"/>
      <c r="M23" s="15"/>
    </row>
    <row r="24" spans="1:13">
      <c r="A24" s="9"/>
      <c r="B24" s="14"/>
      <c r="C24" s="14"/>
      <c r="D24" s="14"/>
      <c r="E24" s="14"/>
      <c r="F24" s="19"/>
      <c r="G24" s="19"/>
      <c r="H24" s="14"/>
      <c r="I24" s="14"/>
      <c r="J24" s="14"/>
      <c r="K24" s="19"/>
      <c r="L24" s="19"/>
      <c r="M24" s="15"/>
    </row>
    <row r="25" spans="1:13">
      <c r="A25" s="9"/>
      <c r="B25" s="15" t="s">
        <v>23</v>
      </c>
      <c r="C25" s="15">
        <f>C10+C13+C16+C19</f>
        <v>0</v>
      </c>
      <c r="D25" s="15">
        <f t="shared" ref="D25:M25" si="25">D10+D13+D16+D19</f>
        <v>0</v>
      </c>
      <c r="E25" s="15">
        <f t="shared" si="25"/>
        <v>0</v>
      </c>
      <c r="F25" s="15">
        <f t="shared" si="25"/>
        <v>0</v>
      </c>
      <c r="G25" s="15">
        <f t="shared" si="25"/>
        <v>0</v>
      </c>
      <c r="H25" s="15">
        <f t="shared" si="25"/>
        <v>0</v>
      </c>
      <c r="I25" s="15">
        <f t="shared" si="25"/>
        <v>0</v>
      </c>
      <c r="J25" s="15">
        <f t="shared" si="25"/>
        <v>0</v>
      </c>
      <c r="K25" s="15">
        <f t="shared" si="25"/>
        <v>0</v>
      </c>
      <c r="L25" s="15">
        <f t="shared" si="25"/>
        <v>0</v>
      </c>
      <c r="M25" s="15">
        <f t="shared" si="25"/>
        <v>0</v>
      </c>
    </row>
    <row r="26" spans="1:13">
      <c r="A26" s="9"/>
      <c r="B26" s="9"/>
      <c r="C26" s="9"/>
      <c r="D26" s="9"/>
      <c r="E26" s="9"/>
      <c r="F26" s="9"/>
      <c r="G26" s="9"/>
      <c r="H26" s="9"/>
      <c r="I26" s="9"/>
      <c r="J26" s="20"/>
      <c r="K26" s="21"/>
      <c r="L26" s="9"/>
      <c r="M26" s="9"/>
    </row>
    <row r="27" spans="1:13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</row>
    <row r="28" spans="1:13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</row>
  </sheetData>
  <mergeCells count="6">
    <mergeCell ref="G6:G9"/>
    <mergeCell ref="L6:L9"/>
    <mergeCell ref="M6:M9"/>
    <mergeCell ref="B6:B9"/>
    <mergeCell ref="H6:K8"/>
    <mergeCell ref="C6:F8"/>
  </mergeCells>
  <pageMargins left="0.7" right="0.7" top="0.75" bottom="0.75" header="0.3" footer="0.3"/>
  <pageSetup paperSize="9" scale="95" orientation="landscape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J54"/>
  <sheetViews>
    <sheetView view="pageBreakPreview" zoomScaleNormal="100" zoomScaleSheetLayoutView="100" workbookViewId="0">
      <selection activeCell="F12" sqref="F12"/>
    </sheetView>
  </sheetViews>
  <sheetFormatPr defaultColWidth="8.5703125" defaultRowHeight="13.9"/>
  <cols>
    <col min="1" max="1" width="2.140625" style="1" customWidth="1"/>
    <col min="2" max="2" width="40" style="1" customWidth="1"/>
    <col min="3" max="6" width="8.5703125" style="1"/>
    <col min="7" max="7" width="9.42578125" style="1" customWidth="1"/>
    <col min="8" max="16384" width="8.5703125" style="1"/>
  </cols>
  <sheetData>
    <row r="1" spans="2:10">
      <c r="B1" s="9"/>
      <c r="C1" s="9"/>
      <c r="D1" s="9"/>
      <c r="E1" s="9"/>
      <c r="F1" s="9"/>
      <c r="G1" s="9"/>
      <c r="H1" s="9"/>
      <c r="I1" s="9"/>
      <c r="J1" s="9"/>
    </row>
    <row r="2" spans="2:10">
      <c r="B2" s="9" t="s">
        <v>0</v>
      </c>
      <c r="C2" s="9"/>
      <c r="D2" s="9"/>
      <c r="E2" s="9"/>
      <c r="F2" s="9"/>
      <c r="G2" s="9"/>
      <c r="H2" s="9"/>
      <c r="I2" s="9"/>
      <c r="J2" s="9"/>
    </row>
    <row r="3" spans="2:10">
      <c r="B3" s="9"/>
      <c r="C3" s="9"/>
      <c r="D3" s="9"/>
      <c r="E3" s="9"/>
      <c r="F3" s="9"/>
      <c r="G3" s="9"/>
      <c r="H3" s="9"/>
      <c r="I3" s="9"/>
      <c r="J3" s="9"/>
    </row>
    <row r="4" spans="2:10">
      <c r="B4" s="9"/>
      <c r="C4" s="11" t="s">
        <v>24</v>
      </c>
      <c r="D4" s="9"/>
      <c r="E4" s="9"/>
      <c r="F4" s="9"/>
      <c r="G4" s="9"/>
      <c r="H4" s="9"/>
      <c r="I4" s="9"/>
      <c r="J4" s="9"/>
    </row>
    <row r="5" spans="2:10" ht="14.45" customHeight="1">
      <c r="B5" s="9"/>
      <c r="D5" s="9"/>
      <c r="F5" s="9"/>
      <c r="G5" s="9"/>
      <c r="H5" s="9"/>
      <c r="I5" s="9"/>
      <c r="J5" s="9"/>
    </row>
    <row r="6" spans="2:10" customFormat="1" ht="15" customHeight="1">
      <c r="B6" s="92"/>
      <c r="C6" s="92"/>
      <c r="D6" s="93" t="s">
        <v>25</v>
      </c>
      <c r="E6" s="94"/>
      <c r="F6" s="94"/>
      <c r="G6" s="95"/>
      <c r="H6" s="89" t="s">
        <v>13</v>
      </c>
      <c r="I6" s="89" t="s">
        <v>15</v>
      </c>
      <c r="J6" s="89" t="s">
        <v>16</v>
      </c>
    </row>
    <row r="7" spans="2:10" customFormat="1" ht="15" customHeight="1">
      <c r="B7" s="92"/>
      <c r="C7" s="92"/>
      <c r="D7" s="22">
        <v>1</v>
      </c>
      <c r="E7" s="22">
        <v>2</v>
      </c>
      <c r="F7" s="22">
        <v>3</v>
      </c>
      <c r="G7" s="22">
        <v>4</v>
      </c>
      <c r="H7" s="89"/>
      <c r="I7" s="89"/>
      <c r="J7" s="89"/>
    </row>
    <row r="8" spans="2:10" customFormat="1" ht="14.45">
      <c r="B8" s="23" t="s">
        <v>26</v>
      </c>
      <c r="C8" s="24"/>
      <c r="D8" s="25"/>
      <c r="E8" s="25"/>
      <c r="F8" s="25"/>
      <c r="G8" s="25"/>
      <c r="H8" s="25"/>
      <c r="I8" s="25"/>
      <c r="J8" s="25"/>
    </row>
    <row r="9" spans="2:10" customFormat="1" ht="29.25" customHeight="1">
      <c r="B9" s="8" t="s">
        <v>27</v>
      </c>
      <c r="C9" s="7">
        <v>1</v>
      </c>
      <c r="D9" s="25"/>
      <c r="E9" s="25"/>
      <c r="F9" s="25"/>
      <c r="G9" s="25"/>
      <c r="H9" s="25"/>
      <c r="I9" s="25"/>
      <c r="J9" s="25"/>
    </row>
    <row r="10" spans="2:10" customFormat="1" ht="14.45">
      <c r="B10" s="8" t="s">
        <v>28</v>
      </c>
      <c r="C10" s="7">
        <v>2</v>
      </c>
      <c r="D10" s="25"/>
      <c r="E10" s="25"/>
      <c r="F10" s="25"/>
      <c r="G10" s="25"/>
      <c r="H10" s="25"/>
      <c r="I10" s="25"/>
      <c r="J10" s="25"/>
    </row>
    <row r="11" spans="2:10" customFormat="1" ht="14.45">
      <c r="B11" s="8" t="s">
        <v>29</v>
      </c>
      <c r="C11" s="7">
        <v>3</v>
      </c>
      <c r="D11" s="25"/>
      <c r="E11" s="25"/>
      <c r="F11" s="25"/>
      <c r="G11" s="25"/>
      <c r="H11" s="25"/>
      <c r="I11" s="25"/>
      <c r="J11" s="25"/>
    </row>
    <row r="12" spans="2:10" customFormat="1" ht="14.45">
      <c r="B12" s="8" t="s">
        <v>30</v>
      </c>
      <c r="C12" s="7">
        <v>4</v>
      </c>
      <c r="D12" s="25"/>
      <c r="E12" s="25"/>
      <c r="F12" s="25"/>
      <c r="G12" s="25"/>
      <c r="H12" s="25"/>
      <c r="I12" s="25"/>
      <c r="J12" s="25"/>
    </row>
    <row r="13" spans="2:10" customFormat="1" ht="14.45">
      <c r="B13" s="8" t="s">
        <v>31</v>
      </c>
      <c r="C13" s="7">
        <v>5</v>
      </c>
      <c r="D13" s="25"/>
      <c r="E13" s="25"/>
      <c r="F13" s="25"/>
      <c r="G13" s="25"/>
      <c r="H13" s="25"/>
      <c r="I13" s="25"/>
      <c r="J13" s="25"/>
    </row>
    <row r="14" spans="2:10" customFormat="1" ht="14.45">
      <c r="B14" s="8" t="s">
        <v>32</v>
      </c>
      <c r="C14" s="7">
        <v>6</v>
      </c>
      <c r="D14" s="25"/>
      <c r="E14" s="25"/>
      <c r="F14" s="25"/>
      <c r="G14" s="25"/>
      <c r="H14" s="25"/>
      <c r="I14" s="25"/>
      <c r="J14" s="25"/>
    </row>
    <row r="15" spans="2:10" customFormat="1" ht="14.45">
      <c r="B15" s="8" t="s">
        <v>33</v>
      </c>
      <c r="C15" s="7">
        <v>7</v>
      </c>
      <c r="D15" s="25"/>
      <c r="E15" s="25"/>
      <c r="F15" s="25"/>
      <c r="G15" s="25"/>
      <c r="H15" s="25"/>
      <c r="I15" s="25"/>
      <c r="J15" s="25"/>
    </row>
    <row r="16" spans="2:10" customFormat="1" ht="14.45">
      <c r="B16" s="26" t="s">
        <v>34</v>
      </c>
      <c r="C16" s="27">
        <v>8</v>
      </c>
      <c r="D16" s="28">
        <f>D9+D10+D11+D12+D13+D14+D15</f>
        <v>0</v>
      </c>
      <c r="E16" s="28">
        <f t="shared" ref="E16:J16" si="0">E9+E10+E11+E12+E13+E14+E15</f>
        <v>0</v>
      </c>
      <c r="F16" s="28">
        <f t="shared" si="0"/>
        <v>0</v>
      </c>
      <c r="G16" s="28">
        <f t="shared" si="0"/>
        <v>0</v>
      </c>
      <c r="H16" s="28">
        <f t="shared" si="0"/>
        <v>0</v>
      </c>
      <c r="I16" s="28">
        <f t="shared" si="0"/>
        <v>0</v>
      </c>
      <c r="J16" s="28">
        <f t="shared" si="0"/>
        <v>0</v>
      </c>
    </row>
    <row r="17" spans="2:10" customFormat="1" ht="14.45">
      <c r="B17" s="23" t="s">
        <v>35</v>
      </c>
      <c r="C17" s="24"/>
      <c r="D17" s="25"/>
      <c r="E17" s="25"/>
      <c r="F17" s="25"/>
      <c r="G17" s="25"/>
      <c r="H17" s="25"/>
      <c r="I17" s="25"/>
      <c r="J17" s="25"/>
    </row>
    <row r="18" spans="2:10" customFormat="1" ht="14.45">
      <c r="B18" s="8" t="s">
        <v>36</v>
      </c>
      <c r="C18" s="7">
        <v>9</v>
      </c>
      <c r="D18" s="25"/>
      <c r="E18" s="25"/>
      <c r="F18" s="25"/>
      <c r="G18" s="25"/>
      <c r="H18" s="25"/>
      <c r="I18" s="25"/>
      <c r="J18" s="25"/>
    </row>
    <row r="19" spans="2:10" customFormat="1" ht="79.150000000000006">
      <c r="B19" s="8" t="s">
        <v>37</v>
      </c>
      <c r="C19" s="7">
        <v>10</v>
      </c>
      <c r="D19" s="25"/>
      <c r="E19" s="25"/>
      <c r="F19" s="25"/>
      <c r="G19" s="25"/>
      <c r="H19" s="25"/>
      <c r="I19" s="25"/>
      <c r="J19" s="25"/>
    </row>
    <row r="20" spans="2:10" customFormat="1" ht="14.45">
      <c r="B20" s="29" t="s">
        <v>38</v>
      </c>
      <c r="C20" s="30">
        <v>11</v>
      </c>
      <c r="D20" s="28">
        <f>D18+D19</f>
        <v>0</v>
      </c>
      <c r="E20" s="28">
        <f t="shared" ref="E20:J20" si="1">E18+E19</f>
        <v>0</v>
      </c>
      <c r="F20" s="28">
        <f t="shared" si="1"/>
        <v>0</v>
      </c>
      <c r="G20" s="28">
        <f t="shared" si="1"/>
        <v>0</v>
      </c>
      <c r="H20" s="28">
        <f t="shared" si="1"/>
        <v>0</v>
      </c>
      <c r="I20" s="28">
        <f t="shared" si="1"/>
        <v>0</v>
      </c>
      <c r="J20" s="28">
        <f t="shared" si="1"/>
        <v>0</v>
      </c>
    </row>
    <row r="21" spans="2:10" customFormat="1" ht="26.45">
      <c r="B21" s="31" t="s">
        <v>39</v>
      </c>
      <c r="C21" s="32">
        <v>12</v>
      </c>
      <c r="D21" s="33">
        <f t="shared" ref="D21:J21" si="2">D20+D16</f>
        <v>0</v>
      </c>
      <c r="E21" s="33">
        <f t="shared" si="2"/>
        <v>0</v>
      </c>
      <c r="F21" s="33">
        <f t="shared" si="2"/>
        <v>0</v>
      </c>
      <c r="G21" s="33">
        <f t="shared" si="2"/>
        <v>0</v>
      </c>
      <c r="H21" s="33">
        <f t="shared" si="2"/>
        <v>0</v>
      </c>
      <c r="I21" s="33">
        <f t="shared" si="2"/>
        <v>0</v>
      </c>
      <c r="J21" s="33">
        <f t="shared" si="2"/>
        <v>0</v>
      </c>
    </row>
    <row r="22" spans="2:10" customFormat="1" ht="14.45">
      <c r="B22" s="23" t="s">
        <v>40</v>
      </c>
      <c r="C22" s="24"/>
      <c r="D22" s="25"/>
      <c r="E22" s="25"/>
      <c r="F22" s="25"/>
      <c r="G22" s="25"/>
      <c r="H22" s="25"/>
      <c r="I22" s="25"/>
      <c r="J22" s="25"/>
    </row>
    <row r="23" spans="2:10" customFormat="1" ht="52.9">
      <c r="B23" s="8" t="s">
        <v>41</v>
      </c>
      <c r="C23" s="7">
        <v>13</v>
      </c>
      <c r="D23" s="25"/>
      <c r="E23" s="25"/>
      <c r="F23" s="25"/>
      <c r="G23" s="25"/>
      <c r="H23" s="25"/>
      <c r="I23" s="25"/>
      <c r="J23" s="25"/>
    </row>
    <row r="24" spans="2:10" customFormat="1" ht="26.45">
      <c r="B24" s="8" t="s">
        <v>42</v>
      </c>
      <c r="C24" s="7">
        <v>14</v>
      </c>
      <c r="D24" s="25"/>
      <c r="E24" s="25"/>
      <c r="F24" s="25"/>
      <c r="G24" s="25"/>
      <c r="H24" s="25"/>
      <c r="I24" s="25"/>
      <c r="J24" s="25"/>
    </row>
    <row r="25" spans="2:10" customFormat="1" ht="26.45">
      <c r="B25" s="8" t="s">
        <v>43</v>
      </c>
      <c r="C25" s="7">
        <v>15</v>
      </c>
      <c r="D25" s="25"/>
      <c r="E25" s="25"/>
      <c r="F25" s="25"/>
      <c r="G25" s="25"/>
      <c r="H25" s="25"/>
      <c r="I25" s="25"/>
      <c r="J25" s="25"/>
    </row>
    <row r="26" spans="2:10" customFormat="1" ht="14.45">
      <c r="B26" s="29" t="s">
        <v>44</v>
      </c>
      <c r="C26" s="30">
        <v>16</v>
      </c>
      <c r="D26" s="28">
        <f>D21+D22+D23+D24+D25</f>
        <v>0</v>
      </c>
      <c r="E26" s="28">
        <f t="shared" ref="E26:J26" si="3">E21+E22+E23+E24+E25</f>
        <v>0</v>
      </c>
      <c r="F26" s="28">
        <f t="shared" si="3"/>
        <v>0</v>
      </c>
      <c r="G26" s="28">
        <f t="shared" si="3"/>
        <v>0</v>
      </c>
      <c r="H26" s="28">
        <f t="shared" si="3"/>
        <v>0</v>
      </c>
      <c r="I26" s="28">
        <f t="shared" si="3"/>
        <v>0</v>
      </c>
      <c r="J26" s="28">
        <f t="shared" si="3"/>
        <v>0</v>
      </c>
    </row>
    <row r="27" spans="2:10" customFormat="1" ht="14.45">
      <c r="B27" s="23" t="s">
        <v>45</v>
      </c>
      <c r="C27" s="24"/>
      <c r="D27" s="25"/>
      <c r="E27" s="25"/>
      <c r="F27" s="25"/>
      <c r="G27" s="25"/>
      <c r="H27" s="25"/>
      <c r="I27" s="25"/>
      <c r="J27" s="25"/>
    </row>
    <row r="28" spans="2:10" customFormat="1" ht="14.45">
      <c r="B28" s="8" t="s">
        <v>46</v>
      </c>
      <c r="C28" s="7">
        <v>17</v>
      </c>
      <c r="D28" s="25"/>
      <c r="E28" s="25"/>
      <c r="F28" s="25"/>
      <c r="G28" s="25"/>
      <c r="H28" s="25"/>
      <c r="I28" s="25"/>
      <c r="J28" s="25"/>
    </row>
    <row r="29" spans="2:10" customFormat="1" ht="26.45">
      <c r="B29" s="8" t="s">
        <v>47</v>
      </c>
      <c r="C29" s="7">
        <v>18</v>
      </c>
      <c r="D29" s="25"/>
      <c r="E29" s="25"/>
      <c r="F29" s="25"/>
      <c r="G29" s="25"/>
      <c r="H29" s="25"/>
      <c r="I29" s="25"/>
      <c r="J29" s="25"/>
    </row>
    <row r="30" spans="2:10" customFormat="1" ht="14.45">
      <c r="B30" s="8" t="s">
        <v>48</v>
      </c>
      <c r="C30" s="7">
        <v>19</v>
      </c>
      <c r="D30" s="25"/>
      <c r="E30" s="25"/>
      <c r="F30" s="25"/>
      <c r="G30" s="25"/>
      <c r="H30" s="25"/>
      <c r="I30" s="25"/>
      <c r="J30" s="25"/>
    </row>
    <row r="31" spans="2:10" customFormat="1" ht="14.45">
      <c r="B31" s="8" t="s">
        <v>49</v>
      </c>
      <c r="C31" s="7">
        <v>20</v>
      </c>
      <c r="D31" s="25"/>
      <c r="E31" s="25"/>
      <c r="F31" s="25"/>
      <c r="G31" s="25"/>
      <c r="H31" s="25"/>
      <c r="I31" s="25"/>
      <c r="J31" s="25"/>
    </row>
    <row r="32" spans="2:10" customFormat="1" ht="14.45">
      <c r="B32" s="8" t="s">
        <v>50</v>
      </c>
      <c r="C32" s="7">
        <v>21</v>
      </c>
      <c r="D32" s="25"/>
      <c r="E32" s="25"/>
      <c r="F32" s="25"/>
      <c r="G32" s="25"/>
      <c r="H32" s="25"/>
      <c r="I32" s="25"/>
      <c r="J32" s="25"/>
    </row>
    <row r="33" spans="2:10" customFormat="1" ht="14.45">
      <c r="B33" s="8" t="s">
        <v>51</v>
      </c>
      <c r="C33" s="7">
        <v>22</v>
      </c>
      <c r="D33" s="25"/>
      <c r="E33" s="25"/>
      <c r="F33" s="25"/>
      <c r="G33" s="25"/>
      <c r="H33" s="25"/>
      <c r="I33" s="25"/>
      <c r="J33" s="25"/>
    </row>
    <row r="34" spans="2:10" customFormat="1" ht="14.45">
      <c r="B34" s="29" t="s">
        <v>52</v>
      </c>
      <c r="C34" s="30">
        <v>23</v>
      </c>
      <c r="D34" s="28">
        <f>D28+D29+D30+D31+D32+D33</f>
        <v>0</v>
      </c>
      <c r="E34" s="28">
        <f t="shared" ref="E34:J34" si="4">E28+E29+E30+E31+E32+E33</f>
        <v>0</v>
      </c>
      <c r="F34" s="28">
        <f t="shared" si="4"/>
        <v>0</v>
      </c>
      <c r="G34" s="28">
        <f t="shared" si="4"/>
        <v>0</v>
      </c>
      <c r="H34" s="28">
        <f t="shared" si="4"/>
        <v>0</v>
      </c>
      <c r="I34" s="28">
        <f t="shared" si="4"/>
        <v>0</v>
      </c>
      <c r="J34" s="28">
        <f t="shared" si="4"/>
        <v>0</v>
      </c>
    </row>
    <row r="35" spans="2:10" customFormat="1" ht="14.45">
      <c r="B35" s="23" t="s">
        <v>53</v>
      </c>
      <c r="C35" s="7"/>
      <c r="D35" s="25"/>
      <c r="E35" s="25"/>
      <c r="F35" s="25"/>
      <c r="G35" s="25"/>
      <c r="H35" s="25"/>
      <c r="I35" s="25"/>
      <c r="J35" s="25"/>
    </row>
    <row r="36" spans="2:10" customFormat="1" ht="14.45">
      <c r="B36" s="8" t="s">
        <v>54</v>
      </c>
      <c r="C36" s="7">
        <v>24</v>
      </c>
      <c r="D36" s="25">
        <v>0</v>
      </c>
      <c r="E36" s="25"/>
      <c r="F36" s="25"/>
      <c r="G36" s="25"/>
      <c r="H36" s="25"/>
      <c r="I36" s="25"/>
      <c r="J36" s="25"/>
    </row>
    <row r="37" spans="2:10" customFormat="1" ht="39.6">
      <c r="B37" s="8" t="s">
        <v>55</v>
      </c>
      <c r="C37" s="7">
        <v>25</v>
      </c>
      <c r="D37" s="25">
        <v>0</v>
      </c>
      <c r="E37" s="25"/>
      <c r="F37" s="25"/>
      <c r="G37" s="25"/>
      <c r="H37" s="25"/>
      <c r="I37" s="25"/>
      <c r="J37" s="25"/>
    </row>
    <row r="38" spans="2:10" customFormat="1" ht="14.45">
      <c r="B38" s="8" t="s">
        <v>56</v>
      </c>
      <c r="C38" s="7">
        <v>26</v>
      </c>
      <c r="D38" s="25">
        <v>0</v>
      </c>
      <c r="E38" s="25"/>
      <c r="F38" s="25"/>
      <c r="G38" s="25"/>
      <c r="H38" s="25"/>
      <c r="I38" s="25"/>
      <c r="J38" s="25"/>
    </row>
    <row r="39" spans="2:10" customFormat="1" ht="14.45">
      <c r="B39" s="34" t="s">
        <v>57</v>
      </c>
      <c r="C39" s="35">
        <v>27</v>
      </c>
      <c r="D39" s="28">
        <f>D36+D37+D38</f>
        <v>0</v>
      </c>
      <c r="E39" s="28">
        <f t="shared" ref="E39:J39" si="5">E36+E37+E38</f>
        <v>0</v>
      </c>
      <c r="F39" s="28">
        <f t="shared" si="5"/>
        <v>0</v>
      </c>
      <c r="G39" s="28">
        <f t="shared" si="5"/>
        <v>0</v>
      </c>
      <c r="H39" s="28">
        <f t="shared" si="5"/>
        <v>0</v>
      </c>
      <c r="I39" s="28">
        <f t="shared" si="5"/>
        <v>0</v>
      </c>
      <c r="J39" s="28">
        <f t="shared" si="5"/>
        <v>0</v>
      </c>
    </row>
    <row r="40" spans="2:10" customFormat="1" ht="14.45">
      <c r="B40" s="36" t="s">
        <v>58</v>
      </c>
      <c r="C40" s="32">
        <v>28</v>
      </c>
      <c r="D40" s="33">
        <f t="shared" ref="D40:J40" si="6">D21+D26+D34+D39</f>
        <v>0</v>
      </c>
      <c r="E40" s="33">
        <f t="shared" si="6"/>
        <v>0</v>
      </c>
      <c r="F40" s="33">
        <f t="shared" si="6"/>
        <v>0</v>
      </c>
      <c r="G40" s="33">
        <f t="shared" si="6"/>
        <v>0</v>
      </c>
      <c r="H40" s="33">
        <f t="shared" si="6"/>
        <v>0</v>
      </c>
      <c r="I40" s="33">
        <f t="shared" si="6"/>
        <v>0</v>
      </c>
      <c r="J40" s="33">
        <f t="shared" si="6"/>
        <v>0</v>
      </c>
    </row>
    <row r="41" spans="2:10" customFormat="1" ht="14.45">
      <c r="B41" s="37"/>
      <c r="C41" s="37"/>
      <c r="D41" s="37"/>
      <c r="E41" s="37"/>
      <c r="F41" s="37"/>
      <c r="G41" s="37"/>
      <c r="H41" s="37"/>
      <c r="I41" s="37"/>
      <c r="J41" s="37"/>
    </row>
    <row r="42" spans="2:10" customFormat="1" ht="14.45">
      <c r="B42" s="38" t="s">
        <v>59</v>
      </c>
      <c r="C42" s="37"/>
      <c r="D42" s="37"/>
      <c r="E42" s="37"/>
      <c r="F42" s="37"/>
      <c r="G42" s="37"/>
      <c r="H42" s="37"/>
      <c r="I42" s="37"/>
      <c r="J42" s="37"/>
    </row>
    <row r="43" spans="2:10" customFormat="1" ht="14.45">
      <c r="B43" s="37"/>
      <c r="C43" s="37"/>
      <c r="D43" s="37"/>
      <c r="E43" s="37"/>
      <c r="F43" s="37"/>
      <c r="G43" s="37"/>
      <c r="H43" s="37"/>
      <c r="I43" s="37"/>
      <c r="J43" s="37"/>
    </row>
    <row r="44" spans="2:10" customFormat="1" ht="43.35" customHeight="1">
      <c r="B44" s="90" t="s">
        <v>60</v>
      </c>
      <c r="C44" s="90" t="s">
        <v>61</v>
      </c>
      <c r="D44" s="90" t="s">
        <v>62</v>
      </c>
      <c r="E44" s="91" t="s">
        <v>63</v>
      </c>
      <c r="F44" s="91"/>
      <c r="G44" s="91"/>
      <c r="H44" s="37"/>
      <c r="I44" s="37"/>
      <c r="J44" s="37"/>
    </row>
    <row r="45" spans="2:10" customFormat="1" ht="14.45">
      <c r="B45" s="90"/>
      <c r="C45" s="90"/>
      <c r="D45" s="90"/>
      <c r="E45" s="39" t="s">
        <v>64</v>
      </c>
      <c r="F45" s="39" t="s">
        <v>65</v>
      </c>
      <c r="G45" s="39" t="s">
        <v>66</v>
      </c>
      <c r="H45" s="37"/>
      <c r="I45" s="37"/>
      <c r="J45" s="37"/>
    </row>
    <row r="46" spans="2:10" customFormat="1" ht="14.45">
      <c r="B46" s="40"/>
      <c r="C46" s="40"/>
      <c r="D46" s="40"/>
      <c r="E46" s="40">
        <f>SUM(E39:G45)</f>
        <v>0</v>
      </c>
      <c r="F46" s="40"/>
      <c r="G46" s="40"/>
      <c r="H46" s="37"/>
      <c r="I46" s="37"/>
      <c r="J46" s="37"/>
    </row>
    <row r="47" spans="2:10" customFormat="1" ht="14.45">
      <c r="B47" s="40"/>
      <c r="C47" s="40"/>
      <c r="D47" s="40"/>
      <c r="E47" s="40">
        <f>SUM(E40:G46)</f>
        <v>0</v>
      </c>
      <c r="F47" s="40"/>
      <c r="G47" s="40"/>
      <c r="H47" s="37"/>
      <c r="I47" s="37"/>
      <c r="J47" s="37"/>
    </row>
    <row r="48" spans="2:10" customFormat="1" ht="14.45">
      <c r="B48" s="40"/>
      <c r="C48" s="40"/>
      <c r="D48" s="40"/>
      <c r="E48" s="40">
        <f>SUM(E41:G47)</f>
        <v>0</v>
      </c>
      <c r="F48" s="40"/>
      <c r="G48" s="40"/>
      <c r="H48" s="37"/>
      <c r="I48" s="37"/>
      <c r="J48" s="37"/>
    </row>
    <row r="49" spans="2:10" customFormat="1" ht="14.45">
      <c r="B49" s="41"/>
      <c r="C49" s="41"/>
      <c r="D49" s="42"/>
      <c r="E49" s="40">
        <f>SUM(E42:G48)</f>
        <v>0</v>
      </c>
      <c r="F49" s="43"/>
      <c r="G49" s="43"/>
      <c r="H49" s="37"/>
      <c r="I49" s="37"/>
      <c r="J49" s="37"/>
    </row>
    <row r="50" spans="2:10" customFormat="1" ht="14.45">
      <c r="B50" s="41"/>
      <c r="C50" s="41"/>
      <c r="D50" s="42"/>
      <c r="E50" s="40">
        <f>SUM(E42:G49)</f>
        <v>0</v>
      </c>
      <c r="F50" s="43"/>
      <c r="G50" s="43"/>
      <c r="H50" s="37"/>
      <c r="I50" s="37"/>
      <c r="J50" s="37"/>
    </row>
    <row r="51" spans="2:10" customFormat="1" ht="14.45">
      <c r="B51" s="41"/>
      <c r="C51" s="41"/>
      <c r="D51" s="42"/>
      <c r="E51" s="40">
        <f>SUM(E42:G50)</f>
        <v>0</v>
      </c>
      <c r="F51" s="43"/>
      <c r="G51" s="43"/>
      <c r="H51" s="37"/>
      <c r="I51" s="37"/>
      <c r="J51" s="37"/>
    </row>
    <row r="52" spans="2:10" customFormat="1" ht="14.45">
      <c r="B52" s="44" t="s">
        <v>67</v>
      </c>
      <c r="C52" s="44"/>
      <c r="D52" s="45"/>
      <c r="E52" s="46">
        <f t="shared" ref="E52" si="7">SUM(E42:G51)</f>
        <v>0</v>
      </c>
      <c r="F52" s="46">
        <f>SUM(F42:G51)</f>
        <v>0</v>
      </c>
      <c r="G52" s="46">
        <f>SUM(G42:G51)</f>
        <v>0</v>
      </c>
      <c r="H52" s="37"/>
      <c r="I52" s="37"/>
      <c r="J52" s="37"/>
    </row>
    <row r="53" spans="2:10" customFormat="1" ht="26.45">
      <c r="B53" s="75" t="s">
        <v>68</v>
      </c>
      <c r="C53" s="47"/>
      <c r="D53" s="47"/>
      <c r="E53" s="47"/>
      <c r="F53" s="47"/>
      <c r="G53" s="47"/>
      <c r="H53" s="37"/>
      <c r="I53" s="37"/>
      <c r="J53" s="37"/>
    </row>
    <row r="54" spans="2:10" customFormat="1" ht="14.45">
      <c r="B54" s="48" t="s">
        <v>69</v>
      </c>
      <c r="C54" s="49"/>
      <c r="D54" s="49"/>
      <c r="E54" s="49"/>
      <c r="F54" s="49"/>
      <c r="G54" s="49"/>
      <c r="H54" s="9"/>
      <c r="I54" s="9"/>
      <c r="J54" s="9"/>
    </row>
  </sheetData>
  <mergeCells count="10">
    <mergeCell ref="J6:J7"/>
    <mergeCell ref="B44:B45"/>
    <mergeCell ref="C44:C45"/>
    <mergeCell ref="D44:D45"/>
    <mergeCell ref="E44:G44"/>
    <mergeCell ref="B6:B7"/>
    <mergeCell ref="C6:C7"/>
    <mergeCell ref="D6:G6"/>
    <mergeCell ref="H6:H7"/>
    <mergeCell ref="I6:I7"/>
  </mergeCells>
  <pageMargins left="0.7" right="0.7" top="0.75" bottom="0.75" header="0.3" footer="0.3"/>
  <pageSetup paperSize="9" scale="64" orientation="landscape" verticalDpi="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4:J24"/>
  <sheetViews>
    <sheetView view="pageBreakPreview" topLeftCell="A5" zoomScale="90" zoomScaleNormal="100" zoomScaleSheetLayoutView="90" workbookViewId="0">
      <selection activeCell="A6" sqref="A6"/>
    </sheetView>
  </sheetViews>
  <sheetFormatPr defaultColWidth="9.140625" defaultRowHeight="13.9"/>
  <cols>
    <col min="1" max="2" width="4.42578125" style="2" customWidth="1"/>
    <col min="3" max="3" width="63.42578125" style="2" customWidth="1"/>
    <col min="4" max="7" width="8.42578125" style="2" customWidth="1"/>
    <col min="8" max="8" width="9.140625" style="2"/>
    <col min="9" max="9" width="8.42578125" style="2" customWidth="1"/>
    <col min="10" max="16384" width="9.140625" style="2"/>
  </cols>
  <sheetData>
    <row r="4" spans="1:10">
      <c r="C4" s="97"/>
      <c r="D4" s="98"/>
      <c r="E4" s="98"/>
      <c r="F4" s="98"/>
      <c r="G4" s="98"/>
    </row>
    <row r="5" spans="1:10">
      <c r="C5" s="3"/>
      <c r="D5" s="4"/>
      <c r="E5" s="4"/>
      <c r="F5" s="4"/>
      <c r="G5" s="4"/>
    </row>
    <row r="6" spans="1:10">
      <c r="A6" s="9"/>
      <c r="B6" s="9"/>
      <c r="C6" s="3"/>
      <c r="D6" s="4"/>
      <c r="E6" s="4"/>
      <c r="F6" s="4"/>
      <c r="G6" s="4"/>
      <c r="H6" s="9"/>
      <c r="I6" s="9"/>
      <c r="J6" s="9"/>
    </row>
    <row r="7" spans="1:10" s="1" customFormat="1">
      <c r="A7" s="9"/>
      <c r="B7" s="9" t="s">
        <v>0</v>
      </c>
      <c r="C7" s="9"/>
      <c r="D7" s="9"/>
      <c r="E7" s="9"/>
      <c r="F7" s="9"/>
      <c r="G7" s="9"/>
      <c r="H7" s="9"/>
      <c r="I7" s="9"/>
      <c r="J7" s="9"/>
    </row>
    <row r="8" spans="1:10">
      <c r="A8" s="9"/>
      <c r="B8" s="9"/>
      <c r="C8" s="3"/>
      <c r="D8" s="4"/>
      <c r="E8" s="4"/>
      <c r="F8" s="4"/>
      <c r="G8" s="4"/>
      <c r="H8" s="9"/>
      <c r="I8" s="9"/>
      <c r="J8" s="9"/>
    </row>
    <row r="9" spans="1:10">
      <c r="A9" s="9"/>
      <c r="B9" s="9"/>
      <c r="C9" s="50" t="s">
        <v>70</v>
      </c>
      <c r="D9" s="51"/>
      <c r="E9" s="9"/>
      <c r="F9" s="9"/>
      <c r="G9" s="9"/>
      <c r="H9" s="9"/>
      <c r="I9" s="9"/>
      <c r="J9" s="9"/>
    </row>
    <row r="10" spans="1:10">
      <c r="A10" s="9"/>
      <c r="B10" s="9"/>
      <c r="C10" s="52"/>
      <c r="D10" s="9"/>
      <c r="E10" s="9"/>
      <c r="F10" s="9"/>
      <c r="G10" s="9"/>
      <c r="H10" s="9"/>
      <c r="I10" s="9"/>
      <c r="J10" s="9"/>
    </row>
    <row r="11" spans="1:10">
      <c r="A11" s="9"/>
      <c r="B11" s="99"/>
      <c r="C11" s="99" t="s">
        <v>71</v>
      </c>
      <c r="D11" s="101" t="s">
        <v>72</v>
      </c>
      <c r="E11" s="106"/>
      <c r="F11" s="106"/>
      <c r="G11" s="106"/>
      <c r="H11" s="96" t="s">
        <v>73</v>
      </c>
      <c r="I11" s="96" t="s">
        <v>74</v>
      </c>
      <c r="J11" s="96" t="s">
        <v>13</v>
      </c>
    </row>
    <row r="12" spans="1:10">
      <c r="A12" s="9"/>
      <c r="B12" s="100"/>
      <c r="C12" s="100"/>
      <c r="D12" s="53">
        <v>1</v>
      </c>
      <c r="E12" s="53">
        <v>2</v>
      </c>
      <c r="F12" s="53">
        <v>3</v>
      </c>
      <c r="G12" s="53">
        <v>4</v>
      </c>
      <c r="H12" s="96"/>
      <c r="I12" s="96"/>
      <c r="J12" s="96"/>
    </row>
    <row r="13" spans="1:10">
      <c r="A13" s="9"/>
      <c r="B13" s="7" t="s">
        <v>75</v>
      </c>
      <c r="C13" s="54" t="s">
        <v>76</v>
      </c>
      <c r="D13" s="55">
        <f>'Табл. 2'!C25</f>
        <v>0</v>
      </c>
      <c r="E13" s="55">
        <f>'Табл. 2'!D25</f>
        <v>0</v>
      </c>
      <c r="F13" s="55">
        <f>'Табл. 2'!E25</f>
        <v>0</v>
      </c>
      <c r="G13" s="55">
        <f>'Табл. 2'!F25</f>
        <v>0</v>
      </c>
      <c r="H13" s="55">
        <f>'Табл. 2'!G25</f>
        <v>0</v>
      </c>
      <c r="I13" s="55">
        <f>'Табл. 2'!L25</f>
        <v>0</v>
      </c>
      <c r="J13" s="55">
        <f>'Табл. 2'!M25</f>
        <v>0</v>
      </c>
    </row>
    <row r="14" spans="1:10">
      <c r="A14" s="9"/>
      <c r="B14" s="56" t="s">
        <v>77</v>
      </c>
      <c r="C14" s="8" t="s">
        <v>78</v>
      </c>
      <c r="D14" s="25">
        <f>'Табл. 3'!D21</f>
        <v>0</v>
      </c>
      <c r="E14" s="25">
        <f>'Табл. 3'!E21</f>
        <v>0</v>
      </c>
      <c r="F14" s="25">
        <f>'Табл. 3'!F21</f>
        <v>0</v>
      </c>
      <c r="G14" s="25">
        <f>'Табл. 3'!G21</f>
        <v>0</v>
      </c>
      <c r="H14" s="25">
        <f>'Табл. 3'!H21</f>
        <v>0</v>
      </c>
      <c r="I14" s="25">
        <f>'Табл. 3'!I21</f>
        <v>0</v>
      </c>
      <c r="J14" s="25">
        <f>'Табл. 3'!J21</f>
        <v>0</v>
      </c>
    </row>
    <row r="15" spans="1:10">
      <c r="A15" s="9"/>
      <c r="B15" s="56" t="s">
        <v>79</v>
      </c>
      <c r="C15" s="8" t="s">
        <v>80</v>
      </c>
      <c r="D15" s="25">
        <f>D13-D14</f>
        <v>0</v>
      </c>
      <c r="E15" s="25">
        <f t="shared" ref="E15:J15" si="0">E13-E14</f>
        <v>0</v>
      </c>
      <c r="F15" s="25">
        <f t="shared" si="0"/>
        <v>0</v>
      </c>
      <c r="G15" s="25">
        <f t="shared" si="0"/>
        <v>0</v>
      </c>
      <c r="H15" s="25">
        <f t="shared" si="0"/>
        <v>0</v>
      </c>
      <c r="I15" s="25">
        <f t="shared" si="0"/>
        <v>0</v>
      </c>
      <c r="J15" s="25">
        <f t="shared" si="0"/>
        <v>0</v>
      </c>
    </row>
    <row r="16" spans="1:10">
      <c r="A16" s="9"/>
      <c r="B16" s="56" t="s">
        <v>81</v>
      </c>
      <c r="C16" s="8" t="s">
        <v>82</v>
      </c>
      <c r="D16" s="57"/>
      <c r="E16" s="25"/>
      <c r="F16" s="25"/>
      <c r="G16" s="25"/>
      <c r="H16" s="25"/>
      <c r="I16" s="25"/>
      <c r="J16" s="25"/>
    </row>
    <row r="17" spans="1:10">
      <c r="A17" s="9"/>
      <c r="B17" s="8" t="s">
        <v>83</v>
      </c>
      <c r="C17" s="8" t="s">
        <v>84</v>
      </c>
      <c r="D17" s="25">
        <f>'Табл. 3'!D26</f>
        <v>0</v>
      </c>
      <c r="E17" s="25">
        <f>'Табл. 3'!E26</f>
        <v>0</v>
      </c>
      <c r="F17" s="25">
        <f>'Табл. 3'!F26</f>
        <v>0</v>
      </c>
      <c r="G17" s="25">
        <f>'Табл. 3'!G26</f>
        <v>0</v>
      </c>
      <c r="H17" s="25">
        <f>'Табл. 3'!H26</f>
        <v>0</v>
      </c>
      <c r="I17" s="25">
        <f>'Табл. 3'!I26</f>
        <v>0</v>
      </c>
      <c r="J17" s="25">
        <f>'Табл. 3'!J26</f>
        <v>0</v>
      </c>
    </row>
    <row r="18" spans="1:10">
      <c r="A18" s="9"/>
      <c r="B18" s="8" t="s">
        <v>85</v>
      </c>
      <c r="C18" s="8" t="s">
        <v>86</v>
      </c>
      <c r="D18" s="58">
        <f>'Табл. 3'!D34</f>
        <v>0</v>
      </c>
      <c r="E18" s="58">
        <f>'Табл. 3'!E34</f>
        <v>0</v>
      </c>
      <c r="F18" s="58">
        <f>'Табл. 3'!F34</f>
        <v>0</v>
      </c>
      <c r="G18" s="58">
        <f>'Табл. 3'!G34</f>
        <v>0</v>
      </c>
      <c r="H18" s="58">
        <f>'Табл. 3'!H34</f>
        <v>0</v>
      </c>
      <c r="I18" s="58">
        <f>'Табл. 3'!I34</f>
        <v>0</v>
      </c>
      <c r="J18" s="58">
        <f>'Табл. 3'!J34</f>
        <v>0</v>
      </c>
    </row>
    <row r="19" spans="1:10">
      <c r="A19" s="9"/>
      <c r="B19" s="8" t="s">
        <v>87</v>
      </c>
      <c r="C19" s="8" t="s">
        <v>88</v>
      </c>
      <c r="D19" s="58">
        <f>'[1]Прогноз расходов'!D38</f>
        <v>0</v>
      </c>
      <c r="E19" s="58">
        <f>'[1]Прогноз расходов'!E38</f>
        <v>0</v>
      </c>
      <c r="F19" s="58">
        <f>'[1]Прогноз расходов'!F38</f>
        <v>0</v>
      </c>
      <c r="G19" s="58">
        <f>'[1]Прогноз расходов'!G38</f>
        <v>0</v>
      </c>
      <c r="H19" s="58">
        <f>'[1]Прогноз расходов'!H38</f>
        <v>0</v>
      </c>
      <c r="I19" s="58">
        <f>'[1]Прогноз расходов'!I38</f>
        <v>0</v>
      </c>
      <c r="J19" s="58">
        <f>'[1]Прогноз расходов'!J38</f>
        <v>0</v>
      </c>
    </row>
    <row r="20" spans="1:10" ht="26.45">
      <c r="A20" s="9"/>
      <c r="B20" s="56" t="s">
        <v>89</v>
      </c>
      <c r="C20" s="8" t="s">
        <v>90</v>
      </c>
      <c r="D20" s="59">
        <f>D15+D16-D17-D18-D19</f>
        <v>0</v>
      </c>
      <c r="E20" s="59">
        <f t="shared" ref="E20:J20" si="1">E15+E16-E17-E18-E19</f>
        <v>0</v>
      </c>
      <c r="F20" s="59">
        <f t="shared" si="1"/>
        <v>0</v>
      </c>
      <c r="G20" s="59">
        <f t="shared" si="1"/>
        <v>0</v>
      </c>
      <c r="H20" s="59">
        <f t="shared" si="1"/>
        <v>0</v>
      </c>
      <c r="I20" s="59">
        <f t="shared" si="1"/>
        <v>0</v>
      </c>
      <c r="J20" s="59">
        <f t="shared" si="1"/>
        <v>0</v>
      </c>
    </row>
    <row r="21" spans="1:10">
      <c r="A21" s="9"/>
      <c r="B21" s="56" t="s">
        <v>91</v>
      </c>
      <c r="C21" s="8" t="s">
        <v>92</v>
      </c>
      <c r="D21" s="59"/>
      <c r="E21" s="60"/>
      <c r="F21" s="60"/>
      <c r="G21" s="60"/>
      <c r="H21" s="60"/>
      <c r="I21" s="60"/>
      <c r="J21" s="60"/>
    </row>
    <row r="22" spans="1:10">
      <c r="A22" s="9"/>
      <c r="B22" s="56" t="s">
        <v>93</v>
      </c>
      <c r="C22" s="54" t="s">
        <v>94</v>
      </c>
      <c r="D22" s="59">
        <f>D20+D21</f>
        <v>0</v>
      </c>
      <c r="E22" s="59">
        <f t="shared" ref="E22:J22" si="2">E20+E21</f>
        <v>0</v>
      </c>
      <c r="F22" s="59">
        <f t="shared" si="2"/>
        <v>0</v>
      </c>
      <c r="G22" s="59">
        <f t="shared" si="2"/>
        <v>0</v>
      </c>
      <c r="H22" s="59">
        <f t="shared" si="2"/>
        <v>0</v>
      </c>
      <c r="I22" s="59">
        <f t="shared" si="2"/>
        <v>0</v>
      </c>
      <c r="J22" s="59">
        <f t="shared" si="2"/>
        <v>0</v>
      </c>
    </row>
    <row r="23" spans="1:10">
      <c r="A23" s="9"/>
      <c r="B23" s="56" t="s">
        <v>95</v>
      </c>
      <c r="C23" s="8" t="s">
        <v>96</v>
      </c>
      <c r="D23" s="61">
        <f>D13*0.072</f>
        <v>0</v>
      </c>
      <c r="E23" s="60"/>
      <c r="F23" s="60"/>
      <c r="G23" s="60"/>
      <c r="H23" s="60"/>
      <c r="I23" s="60"/>
      <c r="J23" s="60"/>
    </row>
    <row r="24" spans="1:10" ht="39.6">
      <c r="A24" s="9"/>
      <c r="B24" s="56" t="s">
        <v>97</v>
      </c>
      <c r="C24" s="62" t="s">
        <v>98</v>
      </c>
      <c r="D24" s="59">
        <f>D22-D23</f>
        <v>0</v>
      </c>
      <c r="E24" s="59">
        <f t="shared" ref="E24:J24" si="3">E22-E23</f>
        <v>0</v>
      </c>
      <c r="F24" s="59">
        <f t="shared" si="3"/>
        <v>0</v>
      </c>
      <c r="G24" s="59">
        <f t="shared" si="3"/>
        <v>0</v>
      </c>
      <c r="H24" s="59">
        <f t="shared" si="3"/>
        <v>0</v>
      </c>
      <c r="I24" s="59">
        <f t="shared" si="3"/>
        <v>0</v>
      </c>
      <c r="J24" s="59">
        <f t="shared" si="3"/>
        <v>0</v>
      </c>
    </row>
  </sheetData>
  <mergeCells count="7">
    <mergeCell ref="J11:J12"/>
    <mergeCell ref="C4:G4"/>
    <mergeCell ref="B11:B12"/>
    <mergeCell ref="C11:C12"/>
    <mergeCell ref="D11:G11"/>
    <mergeCell ref="H11:H12"/>
    <mergeCell ref="I11:I12"/>
  </mergeCells>
  <pageMargins left="0.70866141732283472" right="0.70866141732283472" top="0.74803149606299213" bottom="0.74803149606299213" header="0.31496062992125984" footer="0.31496062992125984"/>
  <pageSetup paperSize="9" orientation="landscape" horizontalDpi="300" verticalDpi="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36"/>
  <sheetViews>
    <sheetView tabSelected="1" zoomScaleNormal="100" workbookViewId="0">
      <selection activeCell="B31" sqref="B31"/>
    </sheetView>
  </sheetViews>
  <sheetFormatPr defaultRowHeight="14.45"/>
  <cols>
    <col min="2" max="2" width="37.140625" customWidth="1"/>
    <col min="3" max="3" width="21.5703125" customWidth="1"/>
    <col min="4" max="7" width="11.5703125" customWidth="1"/>
  </cols>
  <sheetData>
    <row r="1" spans="1:8">
      <c r="A1" s="5"/>
      <c r="B1" s="5"/>
      <c r="C1" s="5"/>
      <c r="D1" s="5"/>
      <c r="E1" s="5"/>
      <c r="F1" s="5"/>
      <c r="G1" s="5"/>
      <c r="H1" s="5"/>
    </row>
    <row r="2" spans="1:8" s="1" customFormat="1" ht="13.9">
      <c r="A2" s="9"/>
      <c r="B2" s="11" t="s">
        <v>0</v>
      </c>
      <c r="C2" s="9"/>
      <c r="D2" s="9"/>
      <c r="E2" s="9"/>
      <c r="F2" s="9"/>
      <c r="G2" s="9"/>
      <c r="H2" s="9"/>
    </row>
    <row r="3" spans="1:8">
      <c r="A3" s="9"/>
      <c r="B3" s="9"/>
      <c r="C3" s="9"/>
      <c r="D3" s="9"/>
      <c r="E3" s="9"/>
      <c r="F3" s="9"/>
      <c r="G3" s="9"/>
      <c r="H3" s="9"/>
    </row>
    <row r="4" spans="1:8">
      <c r="B4" s="76" t="s">
        <v>99</v>
      </c>
      <c r="C4" s="11"/>
      <c r="D4" s="11"/>
      <c r="E4" s="11"/>
      <c r="F4" s="63"/>
      <c r="G4" s="63"/>
      <c r="H4" s="63"/>
    </row>
    <row r="5" spans="1:8" ht="15.6">
      <c r="A5" s="64"/>
      <c r="B5" s="65"/>
      <c r="C5" s="65"/>
      <c r="D5" s="65"/>
      <c r="E5" s="65"/>
      <c r="F5" s="65"/>
      <c r="G5" s="65"/>
      <c r="H5" s="63"/>
    </row>
    <row r="6" spans="1:8" ht="62.45">
      <c r="A6" s="104" t="s">
        <v>100</v>
      </c>
      <c r="B6" s="104" t="s">
        <v>101</v>
      </c>
      <c r="C6" s="104" t="s">
        <v>102</v>
      </c>
      <c r="D6" s="66" t="s">
        <v>103</v>
      </c>
      <c r="E6" s="66" t="s">
        <v>104</v>
      </c>
      <c r="F6" s="66" t="s">
        <v>103</v>
      </c>
      <c r="G6" s="66" t="s">
        <v>104</v>
      </c>
      <c r="H6" s="67"/>
    </row>
    <row r="7" spans="1:8" ht="43.15" customHeight="1">
      <c r="A7" s="105"/>
      <c r="B7" s="105"/>
      <c r="C7" s="105"/>
      <c r="D7" s="102">
        <v>2023</v>
      </c>
      <c r="E7" s="103"/>
      <c r="F7" s="102" t="s">
        <v>105</v>
      </c>
      <c r="G7" s="103"/>
      <c r="H7" s="67"/>
    </row>
    <row r="8" spans="1:8" ht="15.6">
      <c r="A8" s="68" t="s">
        <v>106</v>
      </c>
      <c r="B8" s="69" t="s">
        <v>107</v>
      </c>
      <c r="C8" s="70"/>
      <c r="D8" s="71"/>
      <c r="E8" s="71"/>
      <c r="F8" s="71"/>
      <c r="G8" s="71"/>
      <c r="H8" s="63"/>
    </row>
    <row r="9" spans="1:8" ht="15.6">
      <c r="A9" s="71">
        <v>1</v>
      </c>
      <c r="B9" s="72" t="s">
        <v>108</v>
      </c>
      <c r="C9" s="70" t="s">
        <v>109</v>
      </c>
      <c r="D9" s="73"/>
      <c r="E9" s="73"/>
      <c r="F9" s="73"/>
      <c r="G9" s="73"/>
      <c r="H9" s="63"/>
    </row>
    <row r="10" spans="1:8" ht="30.6">
      <c r="A10" s="71">
        <v>2</v>
      </c>
      <c r="B10" s="72" t="s">
        <v>110</v>
      </c>
      <c r="C10" s="70" t="s">
        <v>111</v>
      </c>
      <c r="D10" s="73"/>
      <c r="E10" s="71"/>
      <c r="F10" s="73"/>
      <c r="G10" s="71"/>
      <c r="H10" s="63"/>
    </row>
    <row r="11" spans="1:8" ht="30.6">
      <c r="A11" s="71">
        <v>3</v>
      </c>
      <c r="B11" s="72" t="s">
        <v>112</v>
      </c>
      <c r="C11" s="70" t="s">
        <v>113</v>
      </c>
      <c r="D11" s="73"/>
      <c r="E11" s="73"/>
      <c r="F11" s="73"/>
      <c r="G11" s="73"/>
      <c r="H11" s="63"/>
    </row>
    <row r="12" spans="1:8" ht="15.6">
      <c r="A12" s="71">
        <v>4</v>
      </c>
      <c r="B12" s="72" t="s">
        <v>114</v>
      </c>
      <c r="C12" s="70" t="s">
        <v>115</v>
      </c>
      <c r="D12" s="73"/>
      <c r="E12" s="73"/>
      <c r="F12" s="73"/>
      <c r="G12" s="73"/>
      <c r="H12" s="63"/>
    </row>
    <row r="13" spans="1:8" ht="15.6">
      <c r="A13" s="71">
        <v>5</v>
      </c>
      <c r="B13" s="72" t="s">
        <v>116</v>
      </c>
      <c r="C13" s="70" t="s">
        <v>117</v>
      </c>
      <c r="D13" s="73"/>
      <c r="E13" s="73"/>
      <c r="F13" s="73"/>
      <c r="G13" s="73"/>
      <c r="H13" s="63"/>
    </row>
    <row r="14" spans="1:8" ht="15.6">
      <c r="A14" s="71">
        <v>6</v>
      </c>
      <c r="B14" s="72" t="s">
        <v>118</v>
      </c>
      <c r="C14" s="70" t="s">
        <v>119</v>
      </c>
      <c r="D14" s="73"/>
      <c r="E14" s="73"/>
      <c r="F14" s="73"/>
      <c r="G14" s="73"/>
      <c r="H14" s="9"/>
    </row>
    <row r="15" spans="1:8" ht="51.75" customHeight="1">
      <c r="A15" s="71">
        <v>7</v>
      </c>
      <c r="B15" s="72" t="s">
        <v>120</v>
      </c>
      <c r="C15" s="70" t="s">
        <v>121</v>
      </c>
      <c r="D15" s="73"/>
      <c r="E15" s="73"/>
      <c r="F15" s="73"/>
      <c r="G15" s="73"/>
      <c r="H15" s="9"/>
    </row>
    <row r="16" spans="1:8" ht="30.6">
      <c r="A16" s="71">
        <v>8</v>
      </c>
      <c r="B16" s="72" t="s">
        <v>122</v>
      </c>
      <c r="C16" s="70" t="s">
        <v>123</v>
      </c>
      <c r="D16" s="73"/>
      <c r="E16" s="73"/>
      <c r="F16" s="73"/>
      <c r="G16" s="73"/>
      <c r="H16" s="9"/>
    </row>
    <row r="17" spans="1:8" ht="34.5" customHeight="1">
      <c r="A17" s="71">
        <v>9</v>
      </c>
      <c r="B17" s="72" t="s">
        <v>124</v>
      </c>
      <c r="C17" s="70" t="s">
        <v>125</v>
      </c>
      <c r="D17" s="73"/>
      <c r="E17" s="73"/>
      <c r="F17" s="73"/>
      <c r="G17" s="73"/>
      <c r="H17" s="9"/>
    </row>
    <row r="18" spans="1:8" ht="30.6">
      <c r="A18" s="71">
        <v>10</v>
      </c>
      <c r="B18" s="72" t="s">
        <v>126</v>
      </c>
      <c r="C18" s="70" t="s">
        <v>127</v>
      </c>
      <c r="D18" s="73"/>
      <c r="E18" s="73"/>
      <c r="F18" s="73"/>
      <c r="G18" s="73"/>
      <c r="H18" s="9"/>
    </row>
    <row r="19" spans="1:8" ht="15.6">
      <c r="A19" s="71">
        <v>11</v>
      </c>
      <c r="B19" s="72" t="s">
        <v>128</v>
      </c>
      <c r="C19" s="70" t="s">
        <v>129</v>
      </c>
      <c r="D19" s="73"/>
      <c r="E19" s="73"/>
      <c r="F19" s="73"/>
      <c r="G19" s="73"/>
      <c r="H19" s="9"/>
    </row>
    <row r="20" spans="1:8" ht="30.6">
      <c r="A20" s="71">
        <v>12</v>
      </c>
      <c r="B20" s="72" t="s">
        <v>130</v>
      </c>
      <c r="C20" s="70" t="s">
        <v>131</v>
      </c>
      <c r="D20" s="73"/>
      <c r="E20" s="73"/>
      <c r="F20" s="73"/>
      <c r="G20" s="73"/>
      <c r="H20" s="9"/>
    </row>
    <row r="21" spans="1:8" ht="45.6">
      <c r="A21" s="71">
        <v>13</v>
      </c>
      <c r="B21" s="72" t="s">
        <v>132</v>
      </c>
      <c r="C21" s="70"/>
      <c r="D21" s="73"/>
      <c r="E21" s="71"/>
      <c r="F21" s="73"/>
      <c r="G21" s="71"/>
      <c r="H21" s="9"/>
    </row>
    <row r="22" spans="1:8" ht="15.6">
      <c r="A22" s="68" t="s">
        <v>133</v>
      </c>
      <c r="B22" s="69" t="s">
        <v>134</v>
      </c>
      <c r="C22" s="70"/>
      <c r="D22" s="71"/>
      <c r="E22" s="71"/>
      <c r="F22" s="71"/>
      <c r="G22" s="71"/>
      <c r="H22" s="9"/>
    </row>
    <row r="23" spans="1:8" ht="30.6">
      <c r="A23" s="71">
        <v>14</v>
      </c>
      <c r="B23" s="72" t="s">
        <v>135</v>
      </c>
      <c r="C23" s="70" t="s">
        <v>136</v>
      </c>
      <c r="D23" s="73"/>
      <c r="E23" s="73"/>
      <c r="F23" s="73"/>
      <c r="G23" s="73"/>
      <c r="H23" s="9"/>
    </row>
    <row r="24" spans="1:8" ht="30.6">
      <c r="A24" s="71">
        <v>15</v>
      </c>
      <c r="B24" s="72" t="s">
        <v>137</v>
      </c>
      <c r="C24" s="70" t="s">
        <v>138</v>
      </c>
      <c r="D24" s="73"/>
      <c r="E24" s="73"/>
      <c r="F24" s="73"/>
      <c r="G24" s="73"/>
      <c r="H24" s="9"/>
    </row>
    <row r="25" spans="1:8" ht="30.6">
      <c r="A25" s="71">
        <v>16</v>
      </c>
      <c r="B25" s="72" t="s">
        <v>139</v>
      </c>
      <c r="C25" s="70" t="s">
        <v>140</v>
      </c>
      <c r="D25" s="73"/>
      <c r="E25" s="73"/>
      <c r="F25" s="73"/>
      <c r="G25" s="73"/>
      <c r="H25" s="9"/>
    </row>
    <row r="26" spans="1:8" ht="30.6">
      <c r="A26" s="71">
        <v>17</v>
      </c>
      <c r="B26" s="72" t="s">
        <v>141</v>
      </c>
      <c r="C26" s="70" t="s">
        <v>142</v>
      </c>
      <c r="D26" s="73"/>
      <c r="E26" s="73"/>
      <c r="F26" s="73"/>
      <c r="G26" s="73"/>
      <c r="H26" s="9"/>
    </row>
    <row r="27" spans="1:8" ht="30.6">
      <c r="A27" s="71">
        <v>18</v>
      </c>
      <c r="B27" s="72" t="s">
        <v>143</v>
      </c>
      <c r="C27" s="70" t="s">
        <v>144</v>
      </c>
      <c r="D27" s="73"/>
      <c r="E27" s="73"/>
      <c r="F27" s="73"/>
      <c r="G27" s="73"/>
      <c r="H27" s="9"/>
    </row>
    <row r="28" spans="1:8" ht="30.6">
      <c r="A28" s="71">
        <v>19</v>
      </c>
      <c r="B28" s="72" t="s">
        <v>145</v>
      </c>
      <c r="C28" s="70" t="s">
        <v>146</v>
      </c>
      <c r="D28" s="73"/>
      <c r="E28" s="73"/>
      <c r="F28" s="73"/>
      <c r="G28" s="73"/>
      <c r="H28" s="9"/>
    </row>
    <row r="29" spans="1:8" ht="30.6">
      <c r="A29" s="71">
        <v>20</v>
      </c>
      <c r="B29" s="72" t="s">
        <v>147</v>
      </c>
      <c r="C29" s="70" t="s">
        <v>148</v>
      </c>
      <c r="D29" s="73"/>
      <c r="E29" s="73"/>
      <c r="F29" s="73"/>
      <c r="G29" s="73"/>
      <c r="H29" s="9"/>
    </row>
    <row r="30" spans="1:8" ht="30.6">
      <c r="A30" s="71">
        <v>21</v>
      </c>
      <c r="B30" s="72" t="s">
        <v>149</v>
      </c>
      <c r="C30" s="70" t="s">
        <v>150</v>
      </c>
      <c r="D30" s="73"/>
      <c r="E30" s="73"/>
      <c r="F30" s="73"/>
      <c r="G30" s="73"/>
      <c r="H30" s="9"/>
    </row>
    <row r="31" spans="1:8" ht="60.6">
      <c r="A31" s="71">
        <v>22</v>
      </c>
      <c r="B31" s="72" t="s">
        <v>151</v>
      </c>
      <c r="C31" s="70" t="s">
        <v>152</v>
      </c>
      <c r="D31" s="73"/>
      <c r="E31" s="73"/>
      <c r="F31" s="73"/>
      <c r="G31" s="73"/>
      <c r="H31" s="9"/>
    </row>
    <row r="32" spans="1:8" ht="45.6">
      <c r="A32" s="71">
        <v>23</v>
      </c>
      <c r="B32" s="72" t="s">
        <v>153</v>
      </c>
      <c r="C32" s="70"/>
      <c r="D32" s="73"/>
      <c r="E32" s="73"/>
      <c r="F32" s="73"/>
      <c r="G32" s="73"/>
      <c r="H32" s="9"/>
    </row>
    <row r="33" spans="1:8" ht="75.599999999999994">
      <c r="A33" s="71">
        <v>24</v>
      </c>
      <c r="B33" s="72" t="s">
        <v>154</v>
      </c>
      <c r="C33" s="70"/>
      <c r="D33" s="74">
        <f>D21-D32</f>
        <v>0</v>
      </c>
      <c r="E33" s="74">
        <f t="shared" ref="E33:G33" si="0">E21-E32</f>
        <v>0</v>
      </c>
      <c r="F33" s="74">
        <f t="shared" si="0"/>
        <v>0</v>
      </c>
      <c r="G33" s="74">
        <f t="shared" si="0"/>
        <v>0</v>
      </c>
      <c r="H33" s="9"/>
    </row>
    <row r="34" spans="1:8">
      <c r="A34" s="9"/>
      <c r="B34" s="9"/>
      <c r="C34" s="9"/>
      <c r="D34" s="9"/>
      <c r="E34" s="9"/>
      <c r="F34" s="9"/>
      <c r="G34" s="9"/>
      <c r="H34" s="9"/>
    </row>
    <row r="35" spans="1:8">
      <c r="A35" s="9"/>
      <c r="B35" s="9"/>
      <c r="C35" s="9"/>
      <c r="D35" s="9"/>
      <c r="E35" s="9"/>
      <c r="F35" s="9"/>
      <c r="G35" s="9"/>
      <c r="H35" s="9"/>
    </row>
    <row r="36" spans="1:8" ht="15.6">
      <c r="A36" s="5"/>
      <c r="B36" s="6"/>
      <c r="C36" s="6"/>
      <c r="D36" s="5"/>
      <c r="E36" s="5"/>
      <c r="F36" s="5"/>
      <c r="G36" s="5"/>
    </row>
  </sheetData>
  <mergeCells count="5">
    <mergeCell ref="F7:G7"/>
    <mergeCell ref="D7:E7"/>
    <mergeCell ref="A6:A7"/>
    <mergeCell ref="B6:B7"/>
    <mergeCell ref="C6:C7"/>
  </mergeCells>
  <pageMargins left="0.7" right="0.7" top="0.75" bottom="0.75" header="0.3" footer="0.3"/>
  <pageSetup paperSize="9" scale="73" orientation="portrait" horizontalDpi="300" verticalDpi="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88d69cb-155c-4bfb-90d6-490256e74235" xsi:nil="true"/>
    <lcf76f155ced4ddcb4097134ff3c332f xmlns="b2bc0d9e-dba7-4fa6-a865-cdcd8a0064d0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361912C15C0FD47BA0C84DC345A0F31" ma:contentTypeVersion="18" ma:contentTypeDescription="Create a new document." ma:contentTypeScope="" ma:versionID="4ef3d7a4992b6a1d8693573ca4b14ecc">
  <xsd:schema xmlns:xsd="http://www.w3.org/2001/XMLSchema" xmlns:xs="http://www.w3.org/2001/XMLSchema" xmlns:p="http://schemas.microsoft.com/office/2006/metadata/properties" xmlns:ns2="b2bc0d9e-dba7-4fa6-a865-cdcd8a0064d0" xmlns:ns3="f88d69cb-155c-4bfb-90d6-490256e74235" targetNamespace="http://schemas.microsoft.com/office/2006/metadata/properties" ma:root="true" ma:fieldsID="64502f6f8250e838bb459afdc4cb72ee" ns2:_="" ns3:_="">
    <xsd:import namespace="b2bc0d9e-dba7-4fa6-a865-cdcd8a0064d0"/>
    <xsd:import namespace="f88d69cb-155c-4bfb-90d6-490256e7423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bc0d9e-dba7-4fa6-a865-cdcd8a0064d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f8ebb0a5-c57d-4c3a-bec7-8a38252dd05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8d69cb-155c-4bfb-90d6-490256e7423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b2c43c7e-9fbc-4188-ac53-3186481067ce}" ma:internalName="TaxCatchAll" ma:showField="CatchAllData" ma:web="f88d69cb-155c-4bfb-90d6-490256e7423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F6A51C4-67F6-49D9-A41F-6C2B1DEBB2AA}"/>
</file>

<file path=customXml/itemProps2.xml><?xml version="1.0" encoding="utf-8"?>
<ds:datastoreItem xmlns:ds="http://schemas.openxmlformats.org/officeDocument/2006/customXml" ds:itemID="{A4BFDD85-8ECC-4917-A95C-0372C419C76E}"/>
</file>

<file path=customXml/itemProps3.xml><?xml version="1.0" encoding="utf-8"?>
<ds:datastoreItem xmlns:ds="http://schemas.openxmlformats.org/officeDocument/2006/customXml" ds:itemID="{F576E1A6-4A96-4789-B4B3-6736E2E0624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Dmitrii Parfentiev</cp:lastModifiedBy>
  <cp:revision/>
  <dcterms:created xsi:type="dcterms:W3CDTF">2006-09-16T00:00:00Z</dcterms:created>
  <dcterms:modified xsi:type="dcterms:W3CDTF">2024-08-30T16:10:29Z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0x0101007361912C15C0FD47BA0C84DC345A0F31</vt:lpwstr>
  </property>
  <property fmtid="{D5CDD505-2E9C-101B-9397-08002B2CF9AE}" pid="3" name="MediaServiceImageTags">
    <vt:lpwstr/>
  </property>
</Properties>
</file>