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worldhealthorg-my.sharepoint.com/personal/panicoc_who_int/Documents/WHO_Cornelia Panico/WHO 2025/Procurement/ITB_2025_0005_Lab Consumables/"/>
    </mc:Choice>
  </mc:AlternateContent>
  <xr:revisionPtr revIDLastSave="139" documentId="13_ncr:1_{80CB1C47-5738-4A88-A1BC-50D42FC6A4D9}" xr6:coauthVersionLast="47" xr6:coauthVersionMax="47" xr10:uidLastSave="{ED7EE60F-0263-4C3F-86DA-F89365B66850}"/>
  <bookViews>
    <workbookView xWindow="14265" yWindow="1245" windowWidth="33105" windowHeight="18330" xr2:uid="{E30E015D-EDE6-49D7-8D2D-F20FB223B749}"/>
  </bookViews>
  <sheets>
    <sheet name="LOT 1_Polio" sheetId="1" r:id="rId1"/>
    <sheet name="LOT 2_COVID" sheetId="2" r:id="rId2"/>
  </sheets>
  <definedNames>
    <definedName name="_xlnm._FilterDatabase" localSheetId="0" hidden="1">'LOT 1_Polio'!$A$4:$I$7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2" l="1"/>
  <c r="H23" i="2" l="1"/>
  <c r="H10" i="2"/>
  <c r="H15" i="1"/>
  <c r="H14" i="1"/>
  <c r="H11" i="1"/>
  <c r="H12" i="1"/>
  <c r="H13" i="1"/>
  <c r="H10" i="1"/>
  <c r="A11" i="1"/>
  <c r="A12" i="1" s="1"/>
  <c r="A13" i="1" s="1"/>
  <c r="A15" i="1" s="1"/>
  <c r="H16" i="1" l="1"/>
</calcChain>
</file>

<file path=xl/sharedStrings.xml><?xml version="1.0" encoding="utf-8"?>
<sst xmlns="http://schemas.openxmlformats.org/spreadsheetml/2006/main" count="145" uniqueCount="81">
  <si>
    <t>Quantity</t>
  </si>
  <si>
    <t>Technical specification (supplier proposal)</t>
  </si>
  <si>
    <t>Annex 4</t>
  </si>
  <si>
    <t>#No</t>
  </si>
  <si>
    <t>Item description</t>
  </si>
  <si>
    <t>Technical Specification</t>
  </si>
  <si>
    <t>UM</t>
  </si>
  <si>
    <t>Price/unit USD, VAT exclusive</t>
  </si>
  <si>
    <t>Amount, USD</t>
  </si>
  <si>
    <t>Comments</t>
  </si>
  <si>
    <t>We declare that all the information and statements made in this Proposal are true and we accept that any misinterpretation or misrepresentation contained in this Proposal may lead to our disqualification .</t>
  </si>
  <si>
    <t>We offer to provide services in conformity with the Bidding documents,  and in accordance with the Terms of Reference</t>
  </si>
  <si>
    <t xml:space="preserve">Our Proposal shall be valid and remain binding upon us for the period of time specified in the Bid requirements. </t>
  </si>
  <si>
    <t>Name:       _____________________________________________________________</t>
  </si>
  <si>
    <t>Title:          _____________________________________________________________</t>
  </si>
  <si>
    <t>Date:         _____________________________________________________________</t>
  </si>
  <si>
    <t>Please do not copy requirements, please provide brand and technical parameters of the equipment proposed, including brochures, ISO certificates and CE Certificates</t>
  </si>
  <si>
    <t>PCR</t>
  </si>
  <si>
    <t>TOTAL:  Devices for diagnostic procedures</t>
  </si>
  <si>
    <t>Devices for diagnostic procedures</t>
  </si>
  <si>
    <t>Disposable tableware</t>
  </si>
  <si>
    <t>Price Schedule Form</t>
  </si>
  <si>
    <t>ITB 2025/EURO/MDA/0005</t>
  </si>
  <si>
    <t>Procurement of laboratory consumables  for the National Agency for Public Health</t>
  </si>
  <si>
    <t>Reagents for diagnostic procedures</t>
  </si>
  <si>
    <t xml:space="preserve">DMEM, high glucose, pyruvate, no HEPES, 
500 ml bottle
</t>
  </si>
  <si>
    <t xml:space="preserve">Fetal Bovine Serum, qualified, Brazil,
500 mL bottle </t>
  </si>
  <si>
    <t>Reagent kit for the detection of mycoplasma contamination
cell cultures by RT-PCR</t>
  </si>
  <si>
    <t>PBS (Phosphate Buffer Saline) BUFFER, tablet  (1x100) bulk (se rezolvă din catalog OMS)</t>
  </si>
  <si>
    <t>Sterile 50,0 ml centrifuge tubes (se rezolvă din catalog OMS)</t>
  </si>
  <si>
    <r>
      <t xml:space="preserve">I, the undersigned, certify that I am duly authorized by </t>
    </r>
    <r>
      <rPr>
        <sz val="10"/>
        <color theme="1"/>
        <rFont val="Segoe UI"/>
        <family val="2"/>
      </rPr>
      <t xml:space="preserve">WHO ITB 2025/EURO/MDA/0005 </t>
    </r>
    <r>
      <rPr>
        <i/>
        <sz val="10"/>
        <color theme="1"/>
        <rFont val="Segoe UI"/>
        <family val="2"/>
      </rPr>
      <t xml:space="preserve">to sign this Proposal and bind it should WHO accept this Proposal. </t>
    </r>
  </si>
  <si>
    <t>TOTAL:  Regents for diagnostic procedures</t>
  </si>
  <si>
    <t xml:space="preserve">DMEM, high glucose, pyruvate, no HEPES, 500 ml bottle
Glycine: 30.0 mg / L
L-Arginine hydrochloride: 84.0 mg / L
L-Cystine 2HCl: 63.0 mg / L
L-Glutamine: 584.0 mg / L
L-Histidine hydrochloride-H2O: 42.0 mg / L
L-Isoleucine: 105.0 mg / L
L-Leucine: 105.0 mg / L
L-Lysine hydrochloride: 146.0 mg / L
L-Methionine: 30.0 mg / L
L-Phenylalanine: 66.0 mg / L
L-Serine: 42.0 mg / L
L-Threonine: 95.0 mg / L
L-Tryptophan: 16.0 mg / L
L-Tyrosine disodium salt dihydrate:104.0mg/L
L-Valine: 94.0 mg / L
Choline chloride: 4.0 mg / L
D-Calcium pantothenate: 4.0 mg / L
Folic Acid: 4.0 mg / L
Niacinamide: 4.0 mg / L
Pyridoxine hydrochloride: 4.0 mg / L
Riboflavin: 0.4 mg / L
Thiamine hydrochloride: 4.0 mg / L
i-Inositol: 7.2 mg / L
D-Glucose (Dextrose): 4500.0 mg / L
Phenol Red: 15.0 mg / L
Sodium Pyruvate: 110.0 mg / L
suitable for cell culture.
1X Liquid Cell Culture Medium bottle of 500 mL
Suitability: Sterile-filtered, endotoxin tested, cell culture tested. 
Shelf life:12 months from date of manufacture.
In case of need will be required samples for testing. Samples must be delivered during 3 working days after request.                                                                                                                                             .
                                                                                                                                                                    </t>
  </si>
  <si>
    <t>Minimum Essential Medium Eagle With Earle′s salts and sodium bicarbonate, without L-glutamine, liquid, sterile-filtered, suitable for cell culture.
Appearance (Turbidity)l: Clear
Appearance (Form): Solution
pH: 7.0 - 7.6
Osmolality: 281 - 311 mOs/kg
Cell Line for Cell Types
Sterility: Cell Line - Cell Types
Endotoxin Level: &lt;= 1 EU/ml
Glucose Concentration: 0.9 - 1.1 g/l</t>
  </si>
  <si>
    <t>Fetal Bovine Serum, qualified, Brazil, 500 ml bottle 
Endotoxin: 0.000 to 50 EU / mL
pH: 6.90 to 7.80  
Osmolality: 280 to 340 mOs / kg H2O
Albumin: 1.70 to 3.50 g / 100mL
Alpha Globulin: 0.70 to 2.00 g / 100mL
Beta Globulin: 0.30 to 0.90 g / 100mL
Gamma Globulin: 10.00 to 200.00 ug / mL
Total Protein: 3.50 to 5.50 g / 100mL
Haemoglobin: 1.00 to 30.00 mg / 100mL
Diploid Growth: 0.70 to 1.40
Rel Myel / Hybrid: 0.70 to 1.40
Lowest-endotoxin. Good for sensitive cell lines. 
Sterility: sterile-filtered
Suitability: suitable for sensitive cell culture
Suitability: Sterile-filtered, cell culture tested. 
Storage conditions: - 20ºC
Shipped in: dry ice.
In case of need will be required samples for testing. Samples must be delivered during 3 working days after request.</t>
  </si>
  <si>
    <t xml:space="preserve">Mycoplasma DNA Amplification Kit for the determination of cell culture contamination containing at least one specific target of interest and one internal control target. The kit should contain all the necessary components for the ready-made positive control PCR reaction. The PCR reaction is performed in one step and the amplification time should not exceed 2 hours. Amplification reagents to be compatible with BioRad CFX96, Applied Biosystem 7500 equipment. To contain instructions for use. The minimum period of validity is one year.
Kit content minimum 50 reactions/kit.   </t>
  </si>
  <si>
    <t xml:space="preserve">Product Type: Phosphate Buffered Saline (PBS)
Phosphate Buffered Saline Tablets (PBS) are a balanced salt mixture for easy PBS buffer preparation for a variety of applications including reagent preparation, diluting cells for flow cytometry and cell culture reagent.
One tablet dissolved in 100 mL water yields buffer containing 0.01M phosphate, 0.0027M KCl and 0.137M NaCl, pH ~7.4 at 25°C
Quantity: 100 Tablets
Solution Type: Phosphate Buffered Saline
</t>
  </si>
  <si>
    <t>Centrifuge tubes with sterile threaded 
cap 50.0 ml sterile.</t>
  </si>
  <si>
    <t xml:space="preserve"> bottles</t>
  </si>
  <si>
    <t>Test</t>
  </si>
  <si>
    <t>bulk</t>
  </si>
  <si>
    <t>units</t>
  </si>
  <si>
    <t>please provide earliest delivery time, but not later than 16.06.2025</t>
  </si>
  <si>
    <t xml:space="preserve">automatic pipette </t>
  </si>
  <si>
    <t>automatic pipette</t>
  </si>
  <si>
    <t xml:space="preserve">Filter pipette tips, volume: 0.1 - 5 mL </t>
  </si>
  <si>
    <t>Filter pipette tips, volume: 0.1 -10 uL M</t>
  </si>
  <si>
    <t>Filter pipette tips, volume: 0.5 - 10 mL</t>
  </si>
  <si>
    <t xml:space="preserve">Filter pipette tips, volume: 2 -20 uL </t>
  </si>
  <si>
    <t>Eppendorf Research® plus, single-channel, variable volume,  0.1 – 2.5 mL. The spring loaded tip cone ensures low tip attachment and ejection forces. The Research plus has the ability to be autoclaved without the need to be disassembled. Fixed-volume pipettes and multichannel options are available. Features of the Research® Plus include: Volume adjustment: only a few turns to reach your desired volume; Control button: very low operating force, color indicates pipette volume, positioned for perfect ergonomics;
Ejector: very low operating force, positioned for perfect ergonomics; Secondary adjustment display and opening: adjust your pipette to a liquid very different than water.</t>
  </si>
  <si>
    <t xml:space="preserve">Eppendorf Research® plus, single-channel, variable volume, 0.5–5mL. The package contains:
A single channel pipette with a volume between: 0.5 - 5 mL
- tips compatible with the pipette;
It has the following characteristics:
- The pipette is easy to use and has an intuitive operation; they have a low weight of 80 grams; the control button requires a reduced operating force when sucking in and dosing the liquid, when ejecting the tip, which must be small, maximum 3.6 N
- It has a flexible tip loading cone, on the spring, to prevent decalibration, wear of the loading cone and create a maximum tightness of the cone with the disposable tip.
- It has a separate button for ejecting the tip and a separate button for pipetting.
- It has volume control ring separate from any other button to prevent accidental change.
- It has a 4-digit volume display on the front for easy volume setting and reading
- To adjust the volume, only a few rotations are needed to set the desired volume
- The control button requires a reduced operating force, and has a color code that indicates the volume of the pipette and is positioned for perfect ergonomics;
- It has a separate ejector for removing the tip that requires a very low pressing force (only 3.6 N depending on the size of the tip and the force used to fix the tip) and to be positioned perfectly ergonomically;
- It has a very light piston, made of an organic polymer
- Has display for calibration and hole for adjustment: to allow calibration of the pipette for a specific liquid and volume;
- The operation can be performed with the help of one hand;
- It has high ergonomics
- Warranty: 24 months
    </t>
  </si>
  <si>
    <t>Eppendorf Research Plus Adjustable Volume, Single Channel Pipette, 1 - 10 mL. The package contains:
A single channel pipette with a volume between: 1 - 10 mL
- tips compatible with the pipette;
It has the following characteristics:
- The pipette is easy to use and has an intuitive operation; they have a low weight of 80 grams; the control button requires a reduced operating force when sucking in and dosing the liquid, when ejecting the tip, which must be small, maximum 3.6 N
- It has a flexible tip loading cone, on the spring, to prevent decalibration, wear of the loading cone and create a maximum tightness of the cone with the disposable tip.
- It has a separate button for ejecting the tip and a separate button for pipetting.
- It has volume control ring separate from any other button to prevent accidental change.
- It has a 4-digit volume display on the front for easy volume setting and reading
- To adjust the volume, only a few rotations are needed to set the desired volume
- The control button requires a reduced operating force, and has a color code that indicates the volume of the pipette and is positioned for perfect ergonomics;
- It has a separate ejector for removing the tip that requires a very low pressing force (only 3.6 N depending on the size of the tip and the force used to fix the tip) and to be positioned perfectly ergonomically;
- It has a very light piston, made of an organic polymer
- Has display for calibration and hole for adjustment: to allow calibration of the pipette for a specific liquid and volume;
- The operation can be performed with the help of one hand;
- It has high ergonomics
- Warranty: 24 months</t>
  </si>
  <si>
    <t>Eppendorf Research Plus Adjustable Volume, Single Channel Pipette, 0.5 - 10 uL. The spring loaded tip cone ensures low tip attachment and ejection forces. The Research plus has the ability to be autoclaved without the need to be disassembled. Fixed-volume pipettes and multichannel options are available. Features of the Research® Plus include: Volume adjustment: only a few turns to reach your desired volume;  Control button: very low operating force, color indicates pipette volume, positioned for perfect ergonomics; Ejector: very low operating force, positioned for perfect ergonomics; Secondary adjustment display and opening: adjust your pipette to a liquid very different than water.</t>
  </si>
  <si>
    <t>Eppendorf Research® plus, single-channel, variable, 20–200µL The package contains:
A single channel pipette with a volume between: 20 – 200 µL
- tips compatible with the pipette;
It has the following characteristics:
- The pipette is easy to use and has an intuitive operation; they have a low weight of 80 grams; the control button requires a reduced operating force when sucking in and dosing the liquid, when ejecting the tip, which must be small, maximum 3.6 N
- It has a flexible tip loading cone, on the spring, to prevent decalibration, wear of the loading cone and create a maximum tightness of the cone with the disposable tip.
- It has a separate button for ejecting the tip and a separate button for pipetting.
- It has volume control ring separate from any other button to prevent accidental change.
- It has a 4-digit volume display on the front for easy volume setting and reading
- To adjust the volume, only a few rotations are needed to set the desired volume
- The control button requires a reduced operating force, and has a color code that indicates the volume of the pipette and is positioned for perfect ergonomics;
- It has a separate ejector for removing the tip that requires a very low pressing force (only 3.6 N depending on the size of the tip and the force used to fix the tip) and to be positioned perfectly ergonomically;
- It has a very light piston, made of an organic polymer
- Has display for calibration and hole for adjustment: to allow calibration of the pipette for a specific liquid and volume;
- The operation can be performed with the help of one hand;
- It has high ergonomics
- Warranty: 24 months</t>
  </si>
  <si>
    <t>Eppendorf Research Plus Adjustable Volume, Single Channel Pipette, 100 - 1000 uL.  The spring loaded tip cone ensures low tip attachment and ejection forces. The Research plus has the ability to be autoclaved without the need to be disassembled. Fixed-volume pipettes and multichannel options are available. Features of the Research® Plus include:
Volume adjustment: only a few turns to reach your desired volume; Control button: very low operating force, color indicates pipette volume, positioned for perfect ergonomics; Ejector: very low operating force, positioned for perfect ergonomics; Secondary adjustment display and opening: adjust your pipette to a liquid very different than water.</t>
  </si>
  <si>
    <t xml:space="preserve">They have a volume of 0.1 - 5 ml, length of 120 mm
It ensures the retention of 100% aerosols and biomolecules, to avoid contamination; the filters have a very low particle permeability of max. 0.13% and a DNA permeability of max. 0.02%; they are equipped with two filters - one white and one blue (or equivalent color) that perform the following functions: The white filter - the first filter with small pores, with the role of retaining droplets and aerosols; The blue filter, positioned 2nd, which forms a double barrier, with high efficiency, which stops the passage of even biomolecules. Sterilization of the tips is done with electron beams; The tips have an integrated double filter made of hydrophobic polyethylene; does not contain additives, which are PCR inhibitors; have minimal water retention; high resistance to chemical agents; high thermal resistance; are free of PCR inhibitory additives; they are sterile, PCR clean and free of pyrogens.They are packed in a box with 5 supports x 24 tips (120 tips in total).
</t>
  </si>
  <si>
    <t xml:space="preserve">They have a volume of 0.1-10 ul M, length of 40 mm
It ensures the retention of 100% aerosols and biomolecules, to avoid contamination; the filters have a very low particle permeability of max. 0.13% and a DNA permeability of max. 0.02%; they are equipped with two filters - one white and one blue (or equivalent color) that perform the following functions: The white filter - the first filter with small pores, with the role of retaining droplets and aerosols; The blue filter, positioned 2nd, which forms a double barrier, with high efficiency, which stops the passage of even biomolecules. Sterilization of the tips is done with electron beams; The tips have an integrated double filter made of hydrophobic polyethylene; does not contain additives, which are PCR inhibitors; have minimal water retention; high resistance to chemical agents; high thermal resistance; are free of PCR inhibitory additives; they are sterile, PCR clean and free of pyrogens. They are packed in a box with 10 supports x 96 tips (960 tips in total).
</t>
  </si>
  <si>
    <t>They have a volume of 0.5 - 10 ml, length of 243 mm
It ensures the retention of 100% aerosols and biomolecules, to avoid contamination; the filters have a very low particle permeability of max. 0.13% and a DNA permeability of max. 0.02%; they are equipped with two filters - one white and one blue (or equivalent color) that perform the following functions: The white filter - the first filter with small pores, with the role of retaining droplets and aerosols; The blue filter, positioned 2nd, which forms a double barrier, with high efficiency, which stops the passage of even biomolecules. Sterilization of the tips is done with electron beams; The tips have an integrated double filter made of hydrophobic polyethylene; does not contain additives, which are PCR inhibitors; have minimal water retention; high resistance to chemical agents; high thermal resistance; are free of PCR inhibitory additives; they are sterile, PCR clean and free of pyrogens.The tips are individually packed, one package contains 100 tips</t>
  </si>
  <si>
    <t xml:space="preserve">They have a volume of 2-20 ul, length of 53 mm
It ensures the retention of 100% aerosols and biomolecules, to avoid contamination; the filters have a very low particle permeability of max. 0.13% and a DNA permeability of max. 0.02%; they are equipped with two filters - one white and one blue (or equivalent color) that perform the following functions: The white filter - the first filter with small pores, with the role of retaining droplets and aerosols; The blue filter, positioned 2nd, which forms a double barrier, with high efficiency, which stops the passage of even biomolecules. Sterilization of the tips is done with electron beams; The tips have an integrated double filter made of hydrophobic polyethylene; does not contain additives, which are PCR inhibitors; have minimal water retention; high resistance to chemical agents; high thermal resistance; are free of PCR inhibitory additives; they are sterile, PCR clean and free of pyrogens. They are packed in a box with 10 supports x 96 tips (960 tips in total).
</t>
  </si>
  <si>
    <t>Units</t>
  </si>
  <si>
    <t>96 tips/rack</t>
  </si>
  <si>
    <t>PCR kit for the detection of the SARS CoV-2 virus</t>
  </si>
  <si>
    <t>RealTime PCR Multiplex Set
for the detection of SARS-COV-2 and influenza A/B</t>
  </si>
  <si>
    <t xml:space="preserve">SARS CoV-2 RNA amplification kit to contain a minimum of 2 SARS - CoV-2 specific targets of interest (with the indication of specific genes) and one internal control target, with differentiation - detection each performed on separate read channels. The kit should contain all the necessary components for the PCR reaction with ready-made positive control. The PCR reaction should be carried out in a single step (RNA transcription and amplification), and the amplification time should not exceed 2 hours. Limit of detection – up to 500 copies/ml or its equivalent in copies per reaction, IU/ml. Sensitivity &gt; 98%; Specificity &gt;99%, Amplification reagents to be compatible with Applied Biosistem 7500 equipment, Quant Studio 5. To contain instructions for use. CE certificate for IVD use (for human diagnosis) in accordance with the requirements of the European Directive. The minimum validity period is one year.  </t>
  </si>
  <si>
    <t>SARS CoV-2 RNA amplification kit to contain at least 2 targets of interest:
- at least one specific target for SARS-CoV-2, at least one target for Influenza A/B and one target for internal control, with differentiation - detection to be performed each on separate readout channels.
The kit should contain all the necessary components for the PCR reaction with ready-made positive control.
The PCR reaction should be performed in one step (RNA transcription and amplification), and the amplification time should not exceed 2 hours.
Limit of detection - up to 500 copies/ml or equivalent in copies per reaction, IU/ml.
Sensitivity &gt; 98%;
Specificity &gt; 99%
Amplification reagents to be compatible with Applied Biosystem 7500, Quant Studio 5 equipment.
To contain the instruction for use.
CE certificate for IVD use (for human diagnosis) in accordance with the requirements of the European Directive. The minimum validity period is one year.</t>
  </si>
  <si>
    <t>test/buc</t>
  </si>
  <si>
    <t>Sampling kit with virus transport medium (VTM)</t>
  </si>
  <si>
    <t>Real Time PCR Multiplex set for the detection of non-influenza viruses</t>
  </si>
  <si>
    <t xml:space="preserve">Enzyme  TaqPath™ 1-Step RT-qPCR Master Mix, CG (1000 tests kit) </t>
  </si>
  <si>
    <t xml:space="preserve">Kit for the detection of non-influenza viruses by PCR molecular biology techniques. The set of reagents for the detection and identification of specific nucleic acid fragments of the pathogens of acute respiratory viral infections (SARS): human respiratory syncytial virus (hRSv), human metapneumovirus (hMpv), human parainfluenza viruses 1, 2, 3 and 4. types (hPiv), human coronaviruses OS43, E229, NL63, HKUI (hCov), human rhinovirus (hRv), human adenovirus groups B, C and E (hAdv) and human bocavirus (hBov) in clinical material.                                                                                                                                          Sensitivity &gt; 95 %;                                                                                                                                                                                                                                                       Specificity &gt;98 %;                                                                                                                                                                                                                                                        The detection kit should contain all the reagents necessary for the detection of non-influenza viruses in one step. Amplification reagents to be compatible with Applied Biosystem 7500, Quant Studio 5 and BioRad equipment. To contain instructions for use.                                                                                                                                                                                                                                         CE certificate for IVD use (for human diagnosis) in accordance with the requirements of the European Directive. Shelf life: not less than 12 months from the date of manufacture.                                                                                                                                                                                                                                              Kit content minimum 40 reactions/kit.   </t>
  </si>
  <si>
    <t xml:space="preserve">Purpose:  TaqPath™ 1-Step RT-qPCR Master Mix is supplied at a 4X concentration, refer to the TaqPath™ 1-Step RT-qPCR Master Mix
Reagents are designed for sensitive, robust amplification of RNA targets using a rapid single-tube real-time reverse transcription PCR (RT-PCR) strategy. 
Sufficient for 1000 reactions.
For human diagnostic.
Shelf life: no less than 12 months from date of manufacture
</t>
  </si>
  <si>
    <t>boxes</t>
  </si>
  <si>
    <t xml:space="preserve">Disposable Specimen Collection Viral Transport Medium Tube (VTM) stable at room temperature. For the collection of nasopharyngeal and oropharyngeal samples.                                                                                                                    
Designed to ensure the survival of viruses.                                                                                                                                                           
Unit of measure: piece = kit.                                                                                                                                                                    
Composition: 2 flocked naso-pharyngeal and oro-pharyngeal applicators (1 nose, 1 pharynx) with breaking point, made of synthetic fiber with plastic rods.                                                                                                                                                                                           Viral transport medium: 2 - 3 ml.                                                                                                                                                                         
 Tube size: diameter ~16 mm x length 100 mm (compatible with the existing extractor in the laboratory equipment).Validity period not less than 12 months. </t>
  </si>
  <si>
    <t>Tubes 15 ml</t>
  </si>
  <si>
    <t>CALIBRATION KIT</t>
  </si>
  <si>
    <t>Conical tubes with a volume of 15 ml, sterile, without pyrogens, DNase, RNase and human or bacterial DNA. The lid should be flattened, the risk of contamination should be minimal. To be manufactured from a premium class material that ensures sample integrity and great stability during centrifugation. To have a certificate of quality and purity. To have an area for labeling.</t>
  </si>
  <si>
    <t>Calibration kit establishes the pure dye spectra and multicomponent values for FAM™, VIC™, ROX™, SYBR™ , ABY™, JUN™, MUSTANG PURPLE™, TAMRA™, NED™, and Cy®5 dyes on the QuantStudio™ 5, 96-well 0.2-ml real-time PCR systems. Specifications: Concentration - 0.2 mL, GC-Rich PCR Performance – Low, PCR Method – qPCR, Volume - 0.2 mL, for Use With (Application) - Real Time PCR (qPCR), product Type - Spectral Calibration Kit, shipping Condition - Dry Ice</t>
  </si>
  <si>
    <t>kits</t>
  </si>
  <si>
    <t xml:space="preserve"> RNA Isolation Kit</t>
  </si>
  <si>
    <t xml:space="preserve"> RNA extraction kit from biological material (upper and lower respiratory tract).
Unit of measure: Piece = test.
Extraction principle - precipitation or membranes (in the case of the membrane principle, the kit should include a collection tube in the sufficient quantity required per sample - for each separate extraction stage).
Contain: all reagents ready to use.</t>
  </si>
  <si>
    <t xml:space="preserve">Minimum Essential Medium Eagle (MEM) 500 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</si>
</sst>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409]* #,##0.00_ ;_-[$$-409]* \-#,##0.00\ ;_-[$$-409]* &quot;-&quot;??_ ;_-@_ "/>
  </numFmts>
  <fonts count="24"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b/>
      <i/>
      <sz val="12"/>
      <color theme="1"/>
      <name val="Calibri"/>
      <family val="2"/>
      <scheme val="minor"/>
    </font>
    <font>
      <b/>
      <i/>
      <sz val="11"/>
      <color theme="1"/>
      <name val="Calibri"/>
      <family val="2"/>
      <scheme val="minor"/>
    </font>
    <font>
      <b/>
      <sz val="12"/>
      <color rgb="FF447DB5"/>
      <name val="Calibri"/>
      <family val="2"/>
      <scheme val="minor"/>
    </font>
    <font>
      <sz val="8"/>
      <name val="Calibri"/>
      <family val="2"/>
      <scheme val="minor"/>
    </font>
    <font>
      <sz val="10"/>
      <color theme="1"/>
      <name val="Segoe UI"/>
      <family val="2"/>
    </font>
    <font>
      <sz val="12"/>
      <name val="Times New Roman"/>
      <family val="1"/>
      <charset val="204"/>
    </font>
    <font>
      <i/>
      <sz val="12"/>
      <name val="Times New Roman"/>
      <family val="1"/>
    </font>
    <font>
      <b/>
      <sz val="12"/>
      <name val="Times New Roman"/>
      <family val="1"/>
      <charset val="204"/>
    </font>
    <font>
      <sz val="11"/>
      <color theme="1"/>
      <name val="Calibri"/>
      <family val="2"/>
      <charset val="204"/>
      <scheme val="minor"/>
    </font>
    <font>
      <b/>
      <sz val="12"/>
      <name val="Times New Roman"/>
      <family val="1"/>
    </font>
    <font>
      <i/>
      <sz val="10"/>
      <color theme="1"/>
      <name val="Segoe UI"/>
      <family val="2"/>
    </font>
    <font>
      <sz val="10"/>
      <color rgb="FF000000"/>
      <name val="Segoe UI"/>
      <family val="2"/>
    </font>
    <font>
      <sz val="14"/>
      <color theme="1"/>
      <name val="Times New Roman"/>
      <family val="1"/>
      <charset val="204"/>
    </font>
    <font>
      <sz val="12"/>
      <color theme="1"/>
      <name val="Times New Roman"/>
      <family val="1"/>
      <charset val="204"/>
    </font>
    <font>
      <sz val="10"/>
      <color theme="1"/>
      <name val="Times New Roman"/>
      <family val="1"/>
      <charset val="204"/>
    </font>
    <font>
      <i/>
      <sz val="10"/>
      <name val="Times New Roman"/>
      <family val="1"/>
    </font>
    <font>
      <sz val="10"/>
      <name val="Times New Roman"/>
      <family val="1"/>
      <charset val="204"/>
    </font>
    <font>
      <b/>
      <sz val="10"/>
      <name val="Times New Roman"/>
      <family val="1"/>
      <charset val="204"/>
    </font>
    <font>
      <sz val="10"/>
      <name val="Calibri"/>
      <family val="2"/>
      <scheme val="minor"/>
    </font>
    <font>
      <i/>
      <sz val="10"/>
      <color theme="4" tint="-0.249977111117893"/>
      <name val="Calibri"/>
      <family val="2"/>
      <scheme val="minor"/>
    </font>
  </fonts>
  <fills count="6">
    <fill>
      <patternFill patternType="none"/>
    </fill>
    <fill>
      <patternFill patternType="gray125"/>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2" fillId="0" borderId="0" applyFont="0" applyFill="0" applyBorder="0" applyAlignment="0" applyProtection="0"/>
    <xf numFmtId="0" fontId="12" fillId="0" borderId="0"/>
    <xf numFmtId="0" fontId="12" fillId="0" borderId="0"/>
    <xf numFmtId="0" fontId="2" fillId="0" borderId="0"/>
  </cellStyleXfs>
  <cellXfs count="65">
    <xf numFmtId="0" fontId="0" fillId="0" borderId="0" xfId="0"/>
    <xf numFmtId="165" fontId="1" fillId="0" borderId="0" xfId="1" applyNumberFormat="1" applyFont="1" applyAlignment="1">
      <alignment horizontal="center" vertical="top"/>
    </xf>
    <xf numFmtId="165" fontId="0" fillId="0" borderId="0" xfId="1" applyNumberFormat="1" applyFont="1"/>
    <xf numFmtId="0" fontId="1" fillId="0" borderId="0" xfId="0" applyFont="1" applyAlignment="1">
      <alignment wrapText="1"/>
    </xf>
    <xf numFmtId="0" fontId="1" fillId="0" borderId="0" xfId="0" applyFont="1" applyAlignment="1">
      <alignment horizontal="center" vertical="top"/>
    </xf>
    <xf numFmtId="0" fontId="1" fillId="0" borderId="0" xfId="0" applyFont="1"/>
    <xf numFmtId="0" fontId="4" fillId="0" borderId="0" xfId="0" applyFont="1"/>
    <xf numFmtId="0" fontId="3" fillId="0" borderId="0" xfId="0" applyFont="1" applyFill="1"/>
    <xf numFmtId="0" fontId="0" fillId="0" borderId="0" xfId="0" applyFill="1"/>
    <xf numFmtId="0" fontId="5" fillId="0" borderId="0" xfId="0" applyFont="1"/>
    <xf numFmtId="0" fontId="6" fillId="0" borderId="0" xfId="0" applyFont="1"/>
    <xf numFmtId="0" fontId="9" fillId="0" borderId="0" xfId="0" applyFont="1"/>
    <xf numFmtId="0" fontId="9" fillId="0" borderId="0" xfId="0" applyFont="1" applyAlignment="1">
      <alignment horizontal="center" vertical="center"/>
    </xf>
    <xf numFmtId="0" fontId="9" fillId="0" borderId="0" xfId="0" applyFont="1" applyAlignment="1">
      <alignment horizontal="center" vertical="center" wrapText="1"/>
    </xf>
    <xf numFmtId="0" fontId="11" fillId="2" borderId="3"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3" borderId="7" xfId="0"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xf numFmtId="2" fontId="9" fillId="0" borderId="0" xfId="0" applyNumberFormat="1" applyFont="1" applyAlignment="1">
      <alignment horizontal="center" vertical="center" wrapText="1"/>
    </xf>
    <xf numFmtId="0" fontId="14" fillId="0" borderId="0" xfId="0" applyFont="1" applyAlignment="1">
      <alignment vertical="center"/>
    </xf>
    <xf numFmtId="0" fontId="15" fillId="0" borderId="0" xfId="0" applyFont="1" applyAlignment="1">
      <alignment vertical="center"/>
    </xf>
    <xf numFmtId="0" fontId="15" fillId="0" borderId="0" xfId="0" applyFont="1"/>
    <xf numFmtId="0" fontId="16" fillId="0" borderId="0" xfId="0" applyFont="1"/>
    <xf numFmtId="0" fontId="17" fillId="0" borderId="0" xfId="0" applyFont="1" applyAlignment="1">
      <alignment horizontal="center" vertical="center"/>
    </xf>
    <xf numFmtId="0" fontId="16" fillId="0" borderId="0" xfId="0" applyFont="1" applyAlignment="1">
      <alignment horizontal="center" vertical="center"/>
    </xf>
    <xf numFmtId="0" fontId="18" fillId="0" borderId="2" xfId="0" applyFont="1" applyBorder="1" applyAlignment="1">
      <alignment horizontal="center" vertical="center" wrapText="1" shrinkToFit="1"/>
    </xf>
    <xf numFmtId="0" fontId="18" fillId="5" borderId="2" xfId="0" applyFont="1" applyFill="1" applyBorder="1" applyAlignment="1">
      <alignment horizontal="center" vertical="center" wrapText="1" shrinkToFit="1"/>
    </xf>
    <xf numFmtId="0" fontId="11" fillId="3" borderId="13" xfId="0" applyFont="1" applyFill="1" applyBorder="1"/>
    <xf numFmtId="0" fontId="9" fillId="3" borderId="1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0" fillId="3" borderId="17" xfId="0" applyFont="1" applyFill="1" applyBorder="1" applyAlignment="1">
      <alignment wrapText="1"/>
    </xf>
    <xf numFmtId="0" fontId="18" fillId="0" borderId="2" xfId="0" applyFont="1" applyBorder="1"/>
    <xf numFmtId="0" fontId="20" fillId="0" borderId="2" xfId="0" applyFont="1" applyBorder="1" applyAlignment="1">
      <alignment vertical="center" wrapText="1" shrinkToFit="1"/>
    </xf>
    <xf numFmtId="0" fontId="20" fillId="0" borderId="2" xfId="0" applyFont="1" applyBorder="1" applyAlignment="1">
      <alignment horizontal="center" vertical="center" wrapText="1" shrinkToFit="1"/>
    </xf>
    <xf numFmtId="0" fontId="11" fillId="4" borderId="0"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0" xfId="0" applyFont="1" applyFill="1" applyBorder="1" applyAlignment="1">
      <alignment vertical="center" wrapText="1"/>
    </xf>
    <xf numFmtId="0" fontId="9" fillId="4" borderId="10" xfId="0" applyFont="1" applyFill="1" applyBorder="1" applyAlignment="1">
      <alignment horizontal="center" vertical="center" wrapText="1"/>
    </xf>
    <xf numFmtId="0" fontId="9" fillId="4" borderId="11" xfId="0" applyFont="1" applyFill="1" applyBorder="1"/>
    <xf numFmtId="0" fontId="18" fillId="4" borderId="2" xfId="0" applyFont="1" applyFill="1" applyBorder="1"/>
    <xf numFmtId="0" fontId="21" fillId="4" borderId="2" xfId="0" applyFont="1" applyFill="1" applyBorder="1" applyAlignment="1">
      <alignment wrapText="1" shrinkToFit="1"/>
    </xf>
    <xf numFmtId="0" fontId="20" fillId="4" borderId="2" xfId="0" applyFont="1" applyFill="1" applyBorder="1" applyAlignment="1">
      <alignment horizontal="center" vertical="center" wrapText="1" shrinkToFit="1"/>
    </xf>
    <xf numFmtId="0" fontId="18" fillId="4" borderId="2" xfId="0" applyFont="1" applyFill="1" applyBorder="1" applyAlignment="1">
      <alignment horizontal="center" vertical="center" wrapText="1" shrinkToFit="1"/>
    </xf>
    <xf numFmtId="0" fontId="19" fillId="4" borderId="2" xfId="0" applyFont="1" applyFill="1" applyBorder="1" applyAlignment="1">
      <alignment wrapText="1"/>
    </xf>
    <xf numFmtId="0" fontId="20" fillId="4" borderId="2" xfId="0" applyFont="1" applyFill="1" applyBorder="1" applyAlignment="1">
      <alignment wrapText="1" shrinkToFit="1"/>
    </xf>
    <xf numFmtId="0" fontId="23" fillId="0" borderId="2" xfId="0" applyFont="1" applyBorder="1" applyAlignment="1">
      <alignment horizontal="left" vertical="top" wrapText="1"/>
    </xf>
    <xf numFmtId="0" fontId="22" fillId="4" borderId="2" xfId="0" applyFont="1" applyFill="1" applyBorder="1" applyAlignment="1">
      <alignment horizontal="center" wrapText="1" shrinkToFi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9" xfId="0" applyFont="1" applyBorder="1" applyAlignment="1">
      <alignment horizontal="center" vertical="center" wrapText="1"/>
    </xf>
    <xf numFmtId="0" fontId="14" fillId="0" borderId="0" xfId="0" applyFont="1" applyAlignment="1">
      <alignment horizontal="left" vertical="center"/>
    </xf>
    <xf numFmtId="0" fontId="8" fillId="0" borderId="0" xfId="0" applyFont="1" applyAlignment="1">
      <alignment horizontal="left" vertical="center"/>
    </xf>
    <xf numFmtId="0" fontId="14" fillId="0" borderId="0" xfId="0" applyFont="1" applyAlignment="1">
      <alignment horizontal="left" vertical="center" wrapText="1"/>
    </xf>
    <xf numFmtId="0" fontId="3" fillId="0" borderId="0" xfId="0" applyFont="1" applyAlignment="1">
      <alignment horizontal="left" vertical="center" wrapText="1"/>
    </xf>
    <xf numFmtId="0" fontId="1" fillId="0" borderId="1" xfId="0" applyFont="1" applyBorder="1" applyAlignment="1">
      <alignment horizont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14" xfId="0" applyFont="1" applyFill="1" applyBorder="1" applyAlignment="1">
      <alignment horizontal="center"/>
    </xf>
    <xf numFmtId="0" fontId="11" fillId="3" borderId="15" xfId="0" applyFont="1" applyFill="1" applyBorder="1" applyAlignment="1">
      <alignment horizontal="center"/>
    </xf>
    <xf numFmtId="0" fontId="20" fillId="4" borderId="18" xfId="0" applyFont="1" applyFill="1" applyBorder="1" applyAlignment="1">
      <alignment wrapText="1" shrinkToFit="1"/>
    </xf>
    <xf numFmtId="0" fontId="20" fillId="4" borderId="19" xfId="0" applyFont="1" applyFill="1" applyBorder="1" applyAlignment="1">
      <alignment wrapText="1" shrinkToFit="1"/>
    </xf>
    <xf numFmtId="0" fontId="20" fillId="0" borderId="18" xfId="0" applyFont="1" applyBorder="1" applyAlignment="1">
      <alignment vertical="center" wrapText="1" shrinkToFit="1"/>
    </xf>
    <xf numFmtId="0" fontId="18" fillId="0" borderId="2" xfId="0" applyFont="1" applyFill="1" applyBorder="1"/>
  </cellXfs>
  <cellStyles count="5">
    <cellStyle name="Comma" xfId="1" builtinId="3"/>
    <cellStyle name="Normal" xfId="0" builtinId="0"/>
    <cellStyle name="Обычный 2" xfId="4" xr:uid="{BC9EF685-7C1F-46B6-BE40-C355461A5D0B}"/>
    <cellStyle name="Обычный 3" xfId="2" xr:uid="{58242577-536D-46F7-8CC3-315971F7FEE8}"/>
    <cellStyle name="Обычный 4" xfId="3" xr:uid="{E8F1DF1C-0AC9-485F-9D4A-BDB51D95B5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C0DE1-1BA8-4BE4-8302-B700B090975E}">
  <sheetPr>
    <pageSetUpPr fitToPage="1"/>
  </sheetPr>
  <dimension ref="A1:K47"/>
  <sheetViews>
    <sheetView tabSelected="1" zoomScale="90" zoomScaleNormal="90" workbookViewId="0">
      <selection activeCell="D10" sqref="D10"/>
    </sheetView>
  </sheetViews>
  <sheetFormatPr defaultColWidth="9.140625" defaultRowHeight="15.75" x14ac:dyDescent="0.25"/>
  <cols>
    <col min="1" max="1" width="6.5703125" style="11" customWidth="1"/>
    <col min="2" max="2" width="53.5703125" style="11" customWidth="1"/>
    <col min="3" max="3" width="119.42578125" style="11" customWidth="1"/>
    <col min="4" max="4" width="52.28515625" customWidth="1"/>
    <col min="5" max="5" width="9.42578125" style="12" customWidth="1"/>
    <col min="6" max="6" width="13.28515625" style="13" customWidth="1"/>
    <col min="7" max="8" width="19.85546875" style="13" customWidth="1"/>
    <col min="9" max="9" width="39.28515625" style="11" customWidth="1"/>
    <col min="10" max="16384" width="9.140625" style="11"/>
  </cols>
  <sheetData>
    <row r="1" spans="1:11" x14ac:dyDescent="0.25">
      <c r="A1"/>
      <c r="B1" s="9" t="s">
        <v>2</v>
      </c>
      <c r="C1"/>
      <c r="E1"/>
      <c r="F1"/>
      <c r="G1"/>
      <c r="H1"/>
      <c r="I1"/>
    </row>
    <row r="2" spans="1:11" x14ac:dyDescent="0.25">
      <c r="A2" s="10" t="s">
        <v>22</v>
      </c>
      <c r="B2" s="8"/>
      <c r="C2"/>
      <c r="D2" s="3"/>
      <c r="E2" s="3"/>
      <c r="F2" s="3"/>
      <c r="G2"/>
      <c r="H2"/>
      <c r="I2"/>
    </row>
    <row r="3" spans="1:11" x14ac:dyDescent="0.25">
      <c r="A3" s="7"/>
      <c r="B3" s="8"/>
      <c r="C3"/>
      <c r="E3"/>
      <c r="F3"/>
      <c r="G3"/>
      <c r="H3"/>
      <c r="I3" s="2"/>
    </row>
    <row r="4" spans="1:11" ht="15.75" customHeight="1" x14ac:dyDescent="0.25">
      <c r="A4" s="54" t="s">
        <v>23</v>
      </c>
      <c r="B4" s="54"/>
      <c r="C4" s="54"/>
      <c r="D4" s="54"/>
      <c r="E4" s="54"/>
      <c r="F4" s="54"/>
      <c r="G4" s="54"/>
      <c r="H4" s="54"/>
      <c r="I4" s="54"/>
    </row>
    <row r="5" spans="1:11" ht="15.75" customHeight="1" x14ac:dyDescent="0.25">
      <c r="A5" s="6"/>
      <c r="B5" s="3"/>
      <c r="C5" s="3"/>
      <c r="D5" s="3"/>
      <c r="E5" s="3"/>
      <c r="F5" s="3"/>
      <c r="G5" s="4"/>
      <c r="H5" s="5"/>
      <c r="I5" s="1"/>
    </row>
    <row r="6" spans="1:11" x14ac:dyDescent="0.25">
      <c r="A6" s="55" t="s">
        <v>21</v>
      </c>
      <c r="B6" s="55"/>
      <c r="C6" s="55"/>
      <c r="D6" s="55"/>
      <c r="E6" s="55"/>
      <c r="F6" s="55"/>
      <c r="G6" s="55"/>
      <c r="H6" s="55"/>
      <c r="I6" s="55"/>
    </row>
    <row r="7" spans="1:11" s="13" customFormat="1" ht="32.25" thickBot="1" x14ac:dyDescent="0.3">
      <c r="A7" s="14" t="s">
        <v>3</v>
      </c>
      <c r="B7" s="15" t="s">
        <v>4</v>
      </c>
      <c r="C7" s="14" t="s">
        <v>5</v>
      </c>
      <c r="D7" s="14" t="s">
        <v>1</v>
      </c>
      <c r="E7" s="14" t="s">
        <v>6</v>
      </c>
      <c r="F7" s="14" t="s">
        <v>0</v>
      </c>
      <c r="G7" s="14" t="s">
        <v>7</v>
      </c>
      <c r="H7" s="14" t="s">
        <v>8</v>
      </c>
      <c r="I7" s="14" t="s">
        <v>9</v>
      </c>
    </row>
    <row r="8" spans="1:11" ht="26.25" customHeight="1" thickBot="1" x14ac:dyDescent="0.3">
      <c r="A8" s="56" t="s">
        <v>24</v>
      </c>
      <c r="B8" s="57"/>
      <c r="C8" s="58"/>
      <c r="D8" s="16"/>
      <c r="E8" s="16"/>
      <c r="F8" s="16"/>
      <c r="G8" s="17"/>
      <c r="H8" s="17"/>
      <c r="I8" s="18"/>
    </row>
    <row r="9" spans="1:11" ht="26.25" customHeight="1" x14ac:dyDescent="0.25">
      <c r="A9" s="35"/>
      <c r="B9" s="35"/>
      <c r="C9" s="36"/>
      <c r="D9" s="37"/>
      <c r="E9" s="37"/>
      <c r="F9" s="37"/>
      <c r="G9" s="38"/>
      <c r="H9" s="38"/>
      <c r="I9" s="39"/>
    </row>
    <row r="10" spans="1:11" s="23" customFormat="1" ht="409.5" customHeight="1" x14ac:dyDescent="0.3">
      <c r="A10" s="32">
        <v>1</v>
      </c>
      <c r="B10" s="33" t="s">
        <v>25</v>
      </c>
      <c r="C10" s="33" t="s">
        <v>32</v>
      </c>
      <c r="D10" s="46" t="s">
        <v>16</v>
      </c>
      <c r="E10" s="34" t="s">
        <v>38</v>
      </c>
      <c r="F10" s="26">
        <v>10</v>
      </c>
      <c r="G10" s="33">
        <v>0</v>
      </c>
      <c r="H10" s="34">
        <f>G10*F10</f>
        <v>0</v>
      </c>
      <c r="I10" s="48" t="s">
        <v>42</v>
      </c>
      <c r="J10" s="24"/>
    </row>
    <row r="11" spans="1:11" s="23" customFormat="1" ht="129.75" customHeight="1" x14ac:dyDescent="0.3">
      <c r="A11" s="32">
        <f>A10+1</f>
        <v>2</v>
      </c>
      <c r="B11" s="33" t="s">
        <v>80</v>
      </c>
      <c r="C11" s="33" t="s">
        <v>33</v>
      </c>
      <c r="D11" s="46" t="s">
        <v>16</v>
      </c>
      <c r="E11" s="34" t="s">
        <v>41</v>
      </c>
      <c r="F11" s="26">
        <v>40</v>
      </c>
      <c r="G11" s="33"/>
      <c r="H11" s="34">
        <f t="shared" ref="H11:H13" si="0">G11*F11</f>
        <v>0</v>
      </c>
      <c r="I11" s="49"/>
      <c r="J11" s="24"/>
    </row>
    <row r="12" spans="1:11" s="23" customFormat="1" ht="255.75" customHeight="1" x14ac:dyDescent="0.3">
      <c r="A12" s="32">
        <f t="shared" ref="A12:A15" si="1">A11+1</f>
        <v>3</v>
      </c>
      <c r="B12" s="33" t="s">
        <v>26</v>
      </c>
      <c r="C12" s="33" t="s">
        <v>34</v>
      </c>
      <c r="D12" s="46" t="s">
        <v>16</v>
      </c>
      <c r="E12" s="34" t="s">
        <v>38</v>
      </c>
      <c r="F12" s="26">
        <v>6</v>
      </c>
      <c r="G12" s="33"/>
      <c r="H12" s="34">
        <f t="shared" si="0"/>
        <v>0</v>
      </c>
      <c r="I12" s="49"/>
      <c r="J12" s="24"/>
    </row>
    <row r="13" spans="1:11" s="23" customFormat="1" ht="97.5" customHeight="1" x14ac:dyDescent="0.3">
      <c r="A13" s="32">
        <f t="shared" si="1"/>
        <v>4</v>
      </c>
      <c r="B13" s="33" t="s">
        <v>27</v>
      </c>
      <c r="C13" s="33" t="s">
        <v>35</v>
      </c>
      <c r="D13" s="46" t="s">
        <v>16</v>
      </c>
      <c r="E13" s="34" t="s">
        <v>39</v>
      </c>
      <c r="F13" s="26">
        <v>200</v>
      </c>
      <c r="G13" s="33"/>
      <c r="H13" s="34">
        <f t="shared" si="0"/>
        <v>0</v>
      </c>
      <c r="I13" s="49"/>
      <c r="J13" s="24"/>
    </row>
    <row r="14" spans="1:11" s="23" customFormat="1" ht="86.25" customHeight="1" x14ac:dyDescent="0.3">
      <c r="A14" s="32">
        <v>5</v>
      </c>
      <c r="B14" s="33" t="s">
        <v>28</v>
      </c>
      <c r="C14" s="33" t="s">
        <v>36</v>
      </c>
      <c r="D14" s="46" t="s">
        <v>16</v>
      </c>
      <c r="E14" s="34" t="s">
        <v>40</v>
      </c>
      <c r="F14" s="27">
        <v>5</v>
      </c>
      <c r="G14" s="33"/>
      <c r="H14" s="34">
        <f>G14*F14</f>
        <v>0</v>
      </c>
      <c r="I14" s="49"/>
      <c r="J14" s="25"/>
      <c r="K14" s="25"/>
    </row>
    <row r="15" spans="1:11" s="23" customFormat="1" ht="54.75" customHeight="1" x14ac:dyDescent="0.3">
      <c r="A15" s="32">
        <f t="shared" si="1"/>
        <v>6</v>
      </c>
      <c r="B15" s="33" t="s">
        <v>29</v>
      </c>
      <c r="C15" s="33" t="s">
        <v>37</v>
      </c>
      <c r="D15" s="46" t="s">
        <v>16</v>
      </c>
      <c r="E15" s="34" t="s">
        <v>41</v>
      </c>
      <c r="F15" s="27">
        <v>2000</v>
      </c>
      <c r="G15" s="33"/>
      <c r="H15" s="34">
        <f t="shared" ref="H15" si="2">G15*F15</f>
        <v>0</v>
      </c>
      <c r="I15" s="49"/>
      <c r="J15" s="25"/>
      <c r="K15" s="25"/>
    </row>
    <row r="16" spans="1:11" ht="27.75" customHeight="1" thickBot="1" x14ac:dyDescent="0.3">
      <c r="A16" s="28"/>
      <c r="B16" s="59" t="s">
        <v>31</v>
      </c>
      <c r="C16" s="60"/>
      <c r="D16" s="59"/>
      <c r="E16" s="60"/>
      <c r="F16" s="29"/>
      <c r="G16" s="29"/>
      <c r="H16" s="30">
        <f>SUM(H10:H15)</f>
        <v>0</v>
      </c>
      <c r="I16" s="31"/>
    </row>
    <row r="18" spans="2:8" x14ac:dyDescent="0.25">
      <c r="B18" s="20" t="s">
        <v>10</v>
      </c>
      <c r="C18" s="20"/>
      <c r="E18"/>
      <c r="H18" s="19"/>
    </row>
    <row r="19" spans="2:8" x14ac:dyDescent="0.25">
      <c r="B19" s="51" t="s">
        <v>11</v>
      </c>
      <c r="C19" s="51"/>
      <c r="E19"/>
    </row>
    <row r="20" spans="2:8" x14ac:dyDescent="0.25">
      <c r="B20" s="51" t="s">
        <v>12</v>
      </c>
      <c r="C20" s="51"/>
      <c r="E20"/>
    </row>
    <row r="21" spans="2:8" x14ac:dyDescent="0.25">
      <c r="B21" s="52"/>
      <c r="C21" s="52"/>
      <c r="E21"/>
    </row>
    <row r="22" spans="2:8" x14ac:dyDescent="0.25">
      <c r="B22" s="53" t="s">
        <v>30</v>
      </c>
      <c r="C22" s="53"/>
      <c r="D22" s="53"/>
      <c r="E22" s="53"/>
    </row>
    <row r="23" spans="2:8" x14ac:dyDescent="0.25">
      <c r="B23" s="21" t="s">
        <v>13</v>
      </c>
      <c r="C23"/>
      <c r="E23"/>
    </row>
    <row r="24" spans="2:8" x14ac:dyDescent="0.25">
      <c r="B24" s="21" t="s">
        <v>14</v>
      </c>
      <c r="C24"/>
      <c r="E24"/>
    </row>
    <row r="25" spans="2:8" x14ac:dyDescent="0.25">
      <c r="B25" s="22" t="s">
        <v>15</v>
      </c>
      <c r="C25"/>
      <c r="E25"/>
    </row>
    <row r="33" spans="5:6" x14ac:dyDescent="0.25">
      <c r="E33" s="11"/>
      <c r="F33" s="11"/>
    </row>
    <row r="34" spans="5:6" x14ac:dyDescent="0.25">
      <c r="E34" s="11"/>
      <c r="F34" s="11"/>
    </row>
    <row r="35" spans="5:6" x14ac:dyDescent="0.25">
      <c r="E35" s="11"/>
      <c r="F35" s="11"/>
    </row>
    <row r="36" spans="5:6" x14ac:dyDescent="0.25">
      <c r="E36" s="11"/>
      <c r="F36" s="11"/>
    </row>
    <row r="37" spans="5:6" x14ac:dyDescent="0.25">
      <c r="E37" s="11"/>
      <c r="F37" s="11"/>
    </row>
    <row r="38" spans="5:6" x14ac:dyDescent="0.25">
      <c r="E38" s="11"/>
      <c r="F38" s="11"/>
    </row>
    <row r="39" spans="5:6" x14ac:dyDescent="0.25">
      <c r="E39" s="11"/>
      <c r="F39" s="11"/>
    </row>
    <row r="40" spans="5:6" x14ac:dyDescent="0.25">
      <c r="E40" s="11"/>
      <c r="F40" s="11"/>
    </row>
    <row r="41" spans="5:6" x14ac:dyDescent="0.25">
      <c r="E41" s="11"/>
      <c r="F41" s="11"/>
    </row>
    <row r="42" spans="5:6" x14ac:dyDescent="0.25">
      <c r="E42" s="11"/>
      <c r="F42" s="11"/>
    </row>
    <row r="43" spans="5:6" x14ac:dyDescent="0.25">
      <c r="E43" s="11"/>
      <c r="F43" s="11"/>
    </row>
    <row r="44" spans="5:6" x14ac:dyDescent="0.25">
      <c r="E44" s="11"/>
      <c r="F44" s="11"/>
    </row>
    <row r="45" spans="5:6" x14ac:dyDescent="0.25">
      <c r="E45" s="11"/>
      <c r="F45" s="11"/>
    </row>
    <row r="46" spans="5:6" x14ac:dyDescent="0.25">
      <c r="E46" s="11"/>
      <c r="F46" s="11"/>
    </row>
    <row r="47" spans="5:6" x14ac:dyDescent="0.25">
      <c r="E47" s="11"/>
      <c r="F47" s="11"/>
    </row>
  </sheetData>
  <autoFilter ref="A4:I7" xr:uid="{8CD2BCC2-B5DF-47DE-881A-2B29A9957BD4}">
    <filterColumn colId="0" showButton="0"/>
    <filterColumn colId="1" showButton="0"/>
    <filterColumn colId="2" showButton="0"/>
    <filterColumn colId="3" hiddenButton="1" showButton="0"/>
    <filterColumn colId="4" hiddenButton="1" showButton="0"/>
    <filterColumn colId="5" showButton="0"/>
    <filterColumn colId="6" showButton="0"/>
    <filterColumn colId="7" showButton="0"/>
    <filterColumn colId="8" showButton="0"/>
  </autoFilter>
  <mergeCells count="10">
    <mergeCell ref="B20:C20"/>
    <mergeCell ref="B21:C21"/>
    <mergeCell ref="B22:E22"/>
    <mergeCell ref="A4:I4"/>
    <mergeCell ref="A6:I6"/>
    <mergeCell ref="A8:C8"/>
    <mergeCell ref="B16:C16"/>
    <mergeCell ref="D16:E16"/>
    <mergeCell ref="I10:I15"/>
    <mergeCell ref="B19:C19"/>
  </mergeCells>
  <phoneticPr fontId="7" type="noConversion"/>
  <pageMargins left="0.25" right="0.25" top="0.75" bottom="0.75" header="0.3" footer="0.3"/>
  <pageSetup paperSize="9"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5B399-F7E6-4FEE-AEAA-B1EA600F7B89}">
  <dimension ref="A1:K60"/>
  <sheetViews>
    <sheetView workbookViewId="0">
      <selection activeCell="H30" sqref="H30"/>
    </sheetView>
  </sheetViews>
  <sheetFormatPr defaultColWidth="9.140625" defaultRowHeight="15.75" x14ac:dyDescent="0.25"/>
  <cols>
    <col min="1" max="1" width="6.5703125" style="11" customWidth="1"/>
    <col min="2" max="2" width="53.5703125" style="11" customWidth="1"/>
    <col min="3" max="3" width="119.42578125" style="11" customWidth="1"/>
    <col min="4" max="4" width="52.28515625" customWidth="1"/>
    <col min="5" max="5" width="9.42578125" style="12" customWidth="1"/>
    <col min="6" max="6" width="13.28515625" style="13" customWidth="1"/>
    <col min="7" max="8" width="19.85546875" style="13" customWidth="1"/>
    <col min="9" max="9" width="39.28515625" style="11" customWidth="1"/>
    <col min="10" max="16384" width="9.140625" style="11"/>
  </cols>
  <sheetData>
    <row r="1" spans="1:10" x14ac:dyDescent="0.25">
      <c r="A1"/>
      <c r="B1" s="9" t="s">
        <v>2</v>
      </c>
      <c r="C1"/>
      <c r="E1"/>
      <c r="F1"/>
      <c r="G1"/>
      <c r="H1"/>
      <c r="I1"/>
    </row>
    <row r="2" spans="1:10" x14ac:dyDescent="0.25">
      <c r="A2" s="10" t="s">
        <v>22</v>
      </c>
      <c r="B2" s="8"/>
      <c r="C2"/>
      <c r="D2" s="3"/>
      <c r="E2" s="3"/>
      <c r="F2" s="3"/>
      <c r="G2"/>
      <c r="H2"/>
      <c r="I2"/>
    </row>
    <row r="3" spans="1:10" x14ac:dyDescent="0.25">
      <c r="A3" s="7"/>
      <c r="B3" s="8"/>
      <c r="C3"/>
      <c r="E3"/>
      <c r="F3"/>
      <c r="G3"/>
      <c r="H3"/>
      <c r="I3" s="2"/>
    </row>
    <row r="4" spans="1:10" ht="15.75" customHeight="1" x14ac:dyDescent="0.25">
      <c r="A4" s="54" t="s">
        <v>23</v>
      </c>
      <c r="B4" s="54"/>
      <c r="C4" s="54"/>
      <c r="D4" s="54"/>
      <c r="E4" s="54"/>
      <c r="F4" s="54"/>
      <c r="G4" s="54"/>
      <c r="H4" s="54"/>
      <c r="I4" s="54"/>
    </row>
    <row r="5" spans="1:10" ht="15.75" customHeight="1" x14ac:dyDescent="0.25">
      <c r="A5" s="6"/>
      <c r="B5" s="3"/>
      <c r="C5" s="3"/>
      <c r="D5" s="3"/>
      <c r="E5" s="3"/>
      <c r="F5" s="3"/>
      <c r="G5" s="4"/>
      <c r="H5" s="5"/>
      <c r="I5" s="1"/>
    </row>
    <row r="6" spans="1:10" x14ac:dyDescent="0.25">
      <c r="A6" s="55" t="s">
        <v>21</v>
      </c>
      <c r="B6" s="55"/>
      <c r="C6" s="55"/>
      <c r="D6" s="55"/>
      <c r="E6" s="55"/>
      <c r="F6" s="55"/>
      <c r="G6" s="55"/>
      <c r="H6" s="55"/>
      <c r="I6" s="55"/>
    </row>
    <row r="7" spans="1:10" s="13" customFormat="1" ht="32.25" thickBot="1" x14ac:dyDescent="0.3">
      <c r="A7" s="14" t="s">
        <v>3</v>
      </c>
      <c r="B7" s="15" t="s">
        <v>4</v>
      </c>
      <c r="C7" s="14" t="s">
        <v>5</v>
      </c>
      <c r="D7" s="14" t="s">
        <v>1</v>
      </c>
      <c r="E7" s="14" t="s">
        <v>6</v>
      </c>
      <c r="F7" s="14" t="s">
        <v>0</v>
      </c>
      <c r="G7" s="14" t="s">
        <v>7</v>
      </c>
      <c r="H7" s="14" t="s">
        <v>8</v>
      </c>
      <c r="I7" s="14" t="s">
        <v>9</v>
      </c>
    </row>
    <row r="8" spans="1:10" ht="26.25" customHeight="1" thickBot="1" x14ac:dyDescent="0.3">
      <c r="A8" s="56" t="s">
        <v>19</v>
      </c>
      <c r="B8" s="57"/>
      <c r="C8" s="58"/>
      <c r="D8" s="16"/>
      <c r="E8" s="16"/>
      <c r="F8" s="16"/>
      <c r="G8" s="17"/>
      <c r="H8" s="17"/>
      <c r="I8" s="18"/>
    </row>
    <row r="9" spans="1:10" ht="26.25" customHeight="1" x14ac:dyDescent="0.25">
      <c r="A9" s="35"/>
      <c r="B9" s="35" t="s">
        <v>20</v>
      </c>
      <c r="C9" s="36"/>
      <c r="D9" s="37"/>
      <c r="E9" s="37"/>
      <c r="F9" s="37"/>
      <c r="G9" s="38"/>
      <c r="H9" s="38"/>
      <c r="I9" s="39"/>
    </row>
    <row r="10" spans="1:10" s="23" customFormat="1" ht="56.25" customHeight="1" x14ac:dyDescent="0.3">
      <c r="A10" s="32">
        <v>1</v>
      </c>
      <c r="B10" s="33" t="s">
        <v>43</v>
      </c>
      <c r="C10" s="33" t="s">
        <v>49</v>
      </c>
      <c r="D10" s="46" t="s">
        <v>16</v>
      </c>
      <c r="E10" s="34" t="s">
        <v>59</v>
      </c>
      <c r="F10" s="26">
        <v>2</v>
      </c>
      <c r="G10" s="33">
        <v>0</v>
      </c>
      <c r="H10" s="34">
        <f>G10*F10</f>
        <v>0</v>
      </c>
      <c r="I10" s="48" t="s">
        <v>42</v>
      </c>
      <c r="J10" s="24"/>
    </row>
    <row r="11" spans="1:10" s="23" customFormat="1" ht="56.25" customHeight="1" x14ac:dyDescent="0.3">
      <c r="A11" s="32"/>
      <c r="B11" s="33" t="s">
        <v>44</v>
      </c>
      <c r="C11" s="33" t="s">
        <v>50</v>
      </c>
      <c r="D11" s="46" t="s">
        <v>16</v>
      </c>
      <c r="E11" s="34" t="s">
        <v>59</v>
      </c>
      <c r="F11" s="26">
        <v>2</v>
      </c>
      <c r="G11" s="33"/>
      <c r="H11" s="34"/>
      <c r="I11" s="49"/>
      <c r="J11" s="24"/>
    </row>
    <row r="12" spans="1:10" s="23" customFormat="1" ht="56.25" customHeight="1" x14ac:dyDescent="0.3">
      <c r="A12" s="32"/>
      <c r="B12" s="33" t="s">
        <v>44</v>
      </c>
      <c r="C12" s="33" t="s">
        <v>51</v>
      </c>
      <c r="D12" s="46" t="s">
        <v>16</v>
      </c>
      <c r="E12" s="34" t="s">
        <v>59</v>
      </c>
      <c r="F12" s="26">
        <v>2</v>
      </c>
      <c r="G12" s="33"/>
      <c r="H12" s="34"/>
      <c r="I12" s="49"/>
      <c r="J12" s="24"/>
    </row>
    <row r="13" spans="1:10" s="23" customFormat="1" ht="56.25" customHeight="1" x14ac:dyDescent="0.3">
      <c r="A13" s="32"/>
      <c r="B13" s="33" t="s">
        <v>44</v>
      </c>
      <c r="C13" s="33" t="s">
        <v>52</v>
      </c>
      <c r="D13" s="46" t="s">
        <v>16</v>
      </c>
      <c r="E13" s="34" t="s">
        <v>59</v>
      </c>
      <c r="F13" s="26">
        <v>3</v>
      </c>
      <c r="G13" s="33"/>
      <c r="H13" s="34"/>
      <c r="I13" s="49"/>
      <c r="J13" s="24"/>
    </row>
    <row r="14" spans="1:10" s="23" customFormat="1" ht="56.25" customHeight="1" x14ac:dyDescent="0.3">
      <c r="A14" s="32"/>
      <c r="B14" s="33" t="s">
        <v>44</v>
      </c>
      <c r="C14" s="33" t="s">
        <v>53</v>
      </c>
      <c r="D14" s="46" t="s">
        <v>16</v>
      </c>
      <c r="E14" s="34" t="s">
        <v>59</v>
      </c>
      <c r="F14" s="26">
        <v>2</v>
      </c>
      <c r="G14" s="33"/>
      <c r="H14" s="34"/>
      <c r="I14" s="49"/>
      <c r="J14" s="24"/>
    </row>
    <row r="15" spans="1:10" s="23" customFormat="1" ht="56.25" customHeight="1" x14ac:dyDescent="0.3">
      <c r="A15" s="32"/>
      <c r="B15" s="33" t="s">
        <v>44</v>
      </c>
      <c r="C15" s="33" t="s">
        <v>54</v>
      </c>
      <c r="D15" s="46" t="s">
        <v>16</v>
      </c>
      <c r="E15" s="34" t="s">
        <v>59</v>
      </c>
      <c r="F15" s="26">
        <v>2</v>
      </c>
      <c r="G15" s="33"/>
      <c r="H15" s="34"/>
      <c r="I15" s="49"/>
      <c r="J15" s="24"/>
    </row>
    <row r="16" spans="1:10" s="23" customFormat="1" ht="56.25" customHeight="1" x14ac:dyDescent="0.3">
      <c r="A16" s="32"/>
      <c r="B16" s="33" t="s">
        <v>45</v>
      </c>
      <c r="C16" s="33" t="s">
        <v>55</v>
      </c>
      <c r="D16" s="46" t="s">
        <v>16</v>
      </c>
      <c r="E16" s="34" t="s">
        <v>60</v>
      </c>
      <c r="F16" s="26">
        <v>10</v>
      </c>
      <c r="G16" s="33"/>
      <c r="H16" s="34"/>
      <c r="I16" s="49"/>
      <c r="J16" s="24"/>
    </row>
    <row r="17" spans="1:11" s="23" customFormat="1" ht="56.25" customHeight="1" x14ac:dyDescent="0.3">
      <c r="A17" s="32"/>
      <c r="B17" s="33" t="s">
        <v>46</v>
      </c>
      <c r="C17" s="33" t="s">
        <v>56</v>
      </c>
      <c r="D17" s="46" t="s">
        <v>16</v>
      </c>
      <c r="E17" s="34" t="s">
        <v>60</v>
      </c>
      <c r="F17" s="26">
        <v>100</v>
      </c>
      <c r="G17" s="33"/>
      <c r="H17" s="34"/>
      <c r="I17" s="49"/>
      <c r="J17" s="24"/>
    </row>
    <row r="18" spans="1:11" s="23" customFormat="1" ht="56.25" customHeight="1" x14ac:dyDescent="0.3">
      <c r="A18" s="32"/>
      <c r="B18" s="33" t="s">
        <v>47</v>
      </c>
      <c r="C18" s="33" t="s">
        <v>57</v>
      </c>
      <c r="D18" s="46" t="s">
        <v>16</v>
      </c>
      <c r="E18" s="34" t="s">
        <v>60</v>
      </c>
      <c r="F18" s="26">
        <v>50</v>
      </c>
      <c r="G18" s="33"/>
      <c r="H18" s="34"/>
      <c r="I18" s="49"/>
      <c r="J18" s="24"/>
    </row>
    <row r="19" spans="1:11" s="23" customFormat="1" ht="56.25" customHeight="1" x14ac:dyDescent="0.3">
      <c r="A19" s="32"/>
      <c r="B19" s="33" t="s">
        <v>48</v>
      </c>
      <c r="C19" s="33" t="s">
        <v>58</v>
      </c>
      <c r="D19" s="46" t="s">
        <v>16</v>
      </c>
      <c r="E19" s="34" t="s">
        <v>60</v>
      </c>
      <c r="F19" s="26">
        <v>100</v>
      </c>
      <c r="G19" s="33"/>
      <c r="H19" s="34"/>
      <c r="I19" s="49"/>
      <c r="J19" s="24"/>
    </row>
    <row r="20" spans="1:11" s="23" customFormat="1" ht="56.25" customHeight="1" x14ac:dyDescent="0.3">
      <c r="A20" s="64"/>
      <c r="B20" s="33" t="s">
        <v>73</v>
      </c>
      <c r="C20" s="63" t="s">
        <v>75</v>
      </c>
      <c r="D20" s="46" t="s">
        <v>16</v>
      </c>
      <c r="E20" s="34" t="s">
        <v>59</v>
      </c>
      <c r="F20" s="26">
        <v>3000</v>
      </c>
      <c r="G20" s="33"/>
      <c r="H20" s="34"/>
      <c r="I20" s="49"/>
      <c r="J20" s="24"/>
    </row>
    <row r="21" spans="1:11" s="23" customFormat="1" ht="56.25" customHeight="1" x14ac:dyDescent="0.3">
      <c r="A21" s="64"/>
      <c r="B21" s="33" t="s">
        <v>74</v>
      </c>
      <c r="C21" s="63" t="s">
        <v>76</v>
      </c>
      <c r="D21" s="46" t="s">
        <v>16</v>
      </c>
      <c r="E21" s="34" t="s">
        <v>77</v>
      </c>
      <c r="F21" s="26">
        <v>2</v>
      </c>
      <c r="G21" s="33"/>
      <c r="H21" s="34"/>
      <c r="I21" s="50"/>
      <c r="J21" s="24"/>
    </row>
    <row r="22" spans="1:11" s="23" customFormat="1" ht="18.75" x14ac:dyDescent="0.3">
      <c r="A22" s="40"/>
      <c r="B22" s="41" t="s">
        <v>17</v>
      </c>
      <c r="C22" s="61"/>
      <c r="D22" s="62"/>
      <c r="E22" s="42"/>
      <c r="F22" s="43"/>
      <c r="G22" s="45"/>
      <c r="H22" s="47"/>
      <c r="I22" s="44"/>
      <c r="J22" s="25"/>
      <c r="K22" s="25"/>
    </row>
    <row r="23" spans="1:11" s="23" customFormat="1" ht="100.5" customHeight="1" x14ac:dyDescent="0.3">
      <c r="A23" s="32">
        <v>5</v>
      </c>
      <c r="B23" s="33" t="s">
        <v>61</v>
      </c>
      <c r="C23" s="33" t="s">
        <v>63</v>
      </c>
      <c r="D23" s="46" t="s">
        <v>16</v>
      </c>
      <c r="E23" s="34" t="s">
        <v>65</v>
      </c>
      <c r="F23" s="27">
        <v>2000</v>
      </c>
      <c r="G23" s="33"/>
      <c r="H23" s="34">
        <f>G23*F23</f>
        <v>0</v>
      </c>
      <c r="I23" s="48" t="s">
        <v>42</v>
      </c>
      <c r="J23" s="25"/>
      <c r="K23" s="25"/>
    </row>
    <row r="24" spans="1:11" s="23" customFormat="1" ht="148.5" customHeight="1" x14ac:dyDescent="0.3">
      <c r="A24" s="32"/>
      <c r="B24" s="33" t="s">
        <v>62</v>
      </c>
      <c r="C24" s="33" t="s">
        <v>64</v>
      </c>
      <c r="D24" s="46" t="s">
        <v>16</v>
      </c>
      <c r="E24" s="34" t="s">
        <v>65</v>
      </c>
      <c r="F24" s="27">
        <v>2000</v>
      </c>
      <c r="G24" s="33"/>
      <c r="H24" s="34"/>
      <c r="I24" s="49"/>
      <c r="J24" s="25"/>
      <c r="K24" s="25"/>
    </row>
    <row r="25" spans="1:11" s="23" customFormat="1" ht="105" customHeight="1" x14ac:dyDescent="0.3">
      <c r="A25" s="32"/>
      <c r="B25" s="33" t="s">
        <v>66</v>
      </c>
      <c r="C25" s="33" t="s">
        <v>72</v>
      </c>
      <c r="D25" s="46" t="s">
        <v>16</v>
      </c>
      <c r="E25" s="34" t="s">
        <v>59</v>
      </c>
      <c r="F25" s="27">
        <v>7000</v>
      </c>
      <c r="G25" s="33"/>
      <c r="H25" s="34"/>
      <c r="I25" s="49"/>
      <c r="J25" s="25"/>
      <c r="K25" s="25"/>
    </row>
    <row r="26" spans="1:11" s="23" customFormat="1" ht="156.75" customHeight="1" x14ac:dyDescent="0.3">
      <c r="A26" s="32"/>
      <c r="B26" s="33" t="s">
        <v>67</v>
      </c>
      <c r="C26" s="33" t="s">
        <v>69</v>
      </c>
      <c r="D26" s="46" t="s">
        <v>16</v>
      </c>
      <c r="E26" s="34" t="s">
        <v>39</v>
      </c>
      <c r="F26" s="27">
        <v>400</v>
      </c>
      <c r="G26" s="33"/>
      <c r="H26" s="34"/>
      <c r="I26" s="49"/>
      <c r="J26" s="25"/>
      <c r="K26" s="25"/>
    </row>
    <row r="27" spans="1:11" s="23" customFormat="1" ht="78.75" customHeight="1" x14ac:dyDescent="0.3">
      <c r="A27" s="32"/>
      <c r="B27" s="33" t="s">
        <v>68</v>
      </c>
      <c r="C27" s="33" t="s">
        <v>70</v>
      </c>
      <c r="D27" s="46" t="s">
        <v>16</v>
      </c>
      <c r="E27" s="34" t="s">
        <v>71</v>
      </c>
      <c r="F27" s="27">
        <v>12</v>
      </c>
      <c r="G27" s="33"/>
      <c r="H27" s="34"/>
      <c r="I27" s="49"/>
      <c r="J27" s="25"/>
      <c r="K27" s="25"/>
    </row>
    <row r="28" spans="1:11" s="23" customFormat="1" ht="80.25" customHeight="1" x14ac:dyDescent="0.3">
      <c r="A28" s="64"/>
      <c r="B28" s="33" t="s">
        <v>78</v>
      </c>
      <c r="C28" s="33" t="s">
        <v>79</v>
      </c>
      <c r="D28" s="46" t="s">
        <v>16</v>
      </c>
      <c r="E28" s="34" t="s">
        <v>41</v>
      </c>
      <c r="F28" s="27">
        <v>5000</v>
      </c>
      <c r="G28" s="33"/>
      <c r="H28" s="34"/>
      <c r="I28" s="50"/>
      <c r="J28" s="25"/>
      <c r="K28" s="25"/>
    </row>
    <row r="29" spans="1:11" ht="27.75" customHeight="1" thickBot="1" x14ac:dyDescent="0.3">
      <c r="A29" s="28"/>
      <c r="B29" s="59" t="s">
        <v>18</v>
      </c>
      <c r="C29" s="60"/>
      <c r="D29" s="59"/>
      <c r="E29" s="60"/>
      <c r="F29" s="29"/>
      <c r="G29" s="29"/>
      <c r="H29" s="30">
        <f>SUM(H10:H28)</f>
        <v>0</v>
      </c>
      <c r="I29" s="31"/>
    </row>
    <row r="31" spans="1:11" x14ac:dyDescent="0.25">
      <c r="B31" s="20" t="s">
        <v>10</v>
      </c>
      <c r="C31" s="20"/>
      <c r="E31"/>
      <c r="H31" s="19"/>
    </row>
    <row r="32" spans="1:11" x14ac:dyDescent="0.25">
      <c r="B32" s="51" t="s">
        <v>11</v>
      </c>
      <c r="C32" s="51"/>
      <c r="E32"/>
    </row>
    <row r="33" spans="2:6" x14ac:dyDescent="0.25">
      <c r="B33" s="51" t="s">
        <v>12</v>
      </c>
      <c r="C33" s="51"/>
      <c r="E33"/>
    </row>
    <row r="34" spans="2:6" x14ac:dyDescent="0.25">
      <c r="B34" s="52"/>
      <c r="C34" s="52"/>
      <c r="E34"/>
    </row>
    <row r="35" spans="2:6" x14ac:dyDescent="0.25">
      <c r="B35" s="53" t="s">
        <v>30</v>
      </c>
      <c r="C35" s="53"/>
      <c r="D35" s="53"/>
      <c r="E35" s="53"/>
    </row>
    <row r="36" spans="2:6" x14ac:dyDescent="0.25">
      <c r="B36" s="21" t="s">
        <v>13</v>
      </c>
      <c r="C36"/>
      <c r="E36"/>
    </row>
    <row r="37" spans="2:6" x14ac:dyDescent="0.25">
      <c r="B37" s="21" t="s">
        <v>14</v>
      </c>
      <c r="C37"/>
      <c r="E37"/>
    </row>
    <row r="38" spans="2:6" x14ac:dyDescent="0.25">
      <c r="B38" s="22" t="s">
        <v>15</v>
      </c>
      <c r="C38"/>
      <c r="E38"/>
    </row>
    <row r="46" spans="2:6" x14ac:dyDescent="0.25">
      <c r="E46" s="11"/>
      <c r="F46" s="11"/>
    </row>
    <row r="47" spans="2:6" x14ac:dyDescent="0.25">
      <c r="E47" s="11"/>
      <c r="F47" s="11"/>
    </row>
    <row r="48" spans="2:6" x14ac:dyDescent="0.25">
      <c r="E48" s="11"/>
      <c r="F48" s="11"/>
    </row>
    <row r="49" spans="5:6" x14ac:dyDescent="0.25">
      <c r="E49" s="11"/>
      <c r="F49" s="11"/>
    </row>
    <row r="50" spans="5:6" x14ac:dyDescent="0.25">
      <c r="E50" s="11"/>
      <c r="F50" s="11"/>
    </row>
    <row r="51" spans="5:6" x14ac:dyDescent="0.25">
      <c r="E51" s="11"/>
      <c r="F51" s="11"/>
    </row>
    <row r="52" spans="5:6" x14ac:dyDescent="0.25">
      <c r="E52" s="11"/>
      <c r="F52" s="11"/>
    </row>
    <row r="53" spans="5:6" x14ac:dyDescent="0.25">
      <c r="E53" s="11"/>
      <c r="F53" s="11"/>
    </row>
    <row r="54" spans="5:6" x14ac:dyDescent="0.25">
      <c r="E54" s="11"/>
      <c r="F54" s="11"/>
    </row>
    <row r="55" spans="5:6" x14ac:dyDescent="0.25">
      <c r="E55" s="11"/>
      <c r="F55" s="11"/>
    </row>
    <row r="56" spans="5:6" x14ac:dyDescent="0.25">
      <c r="E56" s="11"/>
      <c r="F56" s="11"/>
    </row>
    <row r="57" spans="5:6" x14ac:dyDescent="0.25">
      <c r="E57" s="11"/>
      <c r="F57" s="11"/>
    </row>
    <row r="58" spans="5:6" x14ac:dyDescent="0.25">
      <c r="E58" s="11"/>
      <c r="F58" s="11"/>
    </row>
    <row r="59" spans="5:6" x14ac:dyDescent="0.25">
      <c r="E59" s="11"/>
      <c r="F59" s="11"/>
    </row>
    <row r="60" spans="5:6" x14ac:dyDescent="0.25">
      <c r="E60" s="11"/>
      <c r="F60" s="11"/>
    </row>
  </sheetData>
  <mergeCells count="12">
    <mergeCell ref="B35:E35"/>
    <mergeCell ref="I10:I21"/>
    <mergeCell ref="I23:I28"/>
    <mergeCell ref="B29:C29"/>
    <mergeCell ref="D29:E29"/>
    <mergeCell ref="B32:C32"/>
    <mergeCell ref="B33:C33"/>
    <mergeCell ref="B34:C34"/>
    <mergeCell ref="A4:I4"/>
    <mergeCell ref="A6:I6"/>
    <mergeCell ref="A8:C8"/>
    <mergeCell ref="C22:D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A2DE0750ECEC48B64B1DAF0E6C6B7F" ma:contentTypeVersion="13" ma:contentTypeDescription="Create a new document." ma:contentTypeScope="" ma:versionID="daa808b889d1a80120da25107b998cb6">
  <xsd:schema xmlns:xsd="http://www.w3.org/2001/XMLSchema" xmlns:xs="http://www.w3.org/2001/XMLSchema" xmlns:p="http://schemas.microsoft.com/office/2006/metadata/properties" xmlns:ns3="8a14282a-79bc-464f-89d8-788ace02c395" xmlns:ns4="6c290c61-35f0-45e8-81a8-27add443f007" targetNamespace="http://schemas.microsoft.com/office/2006/metadata/properties" ma:root="true" ma:fieldsID="1163c726ea210b2cab5a5c1f791a88a6" ns3:_="" ns4:_="">
    <xsd:import namespace="8a14282a-79bc-464f-89d8-788ace02c395"/>
    <xsd:import namespace="6c290c61-35f0-45e8-81a8-27add443f00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14282a-79bc-464f-89d8-788ace02c3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290c61-35f0-45e8-81a8-27add443f00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F18825-23F1-4078-B623-349F7C26C433}">
  <ds:schemaRefs>
    <ds:schemaRef ds:uri="http://purl.org/dc/terms/"/>
    <ds:schemaRef ds:uri="6c290c61-35f0-45e8-81a8-27add443f007"/>
    <ds:schemaRef ds:uri="http://schemas.microsoft.com/office/2006/documentManagement/types"/>
    <ds:schemaRef ds:uri="http://schemas.microsoft.com/office/infopath/2007/PartnerControls"/>
    <ds:schemaRef ds:uri="http://purl.org/dc/elements/1.1/"/>
    <ds:schemaRef ds:uri="http://schemas.microsoft.com/office/2006/metadata/properties"/>
    <ds:schemaRef ds:uri="8a14282a-79bc-464f-89d8-788ace02c395"/>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A82CC17-9E13-43D9-BCFC-04C8B757B6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14282a-79bc-464f-89d8-788ace02c395"/>
    <ds:schemaRef ds:uri="6c290c61-35f0-45e8-81a8-27add443f0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55BEC3-0585-4A48-82BE-8366D3FE8C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 1_Polio</vt:lpstr>
      <vt:lpstr>LOT 2_COVID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COLESNICENCO, Oleg</dc:creator>
  <cp:lastModifiedBy>PANICO, Cornelia</cp:lastModifiedBy>
  <cp:lastPrinted>2022-12-14T12:05:31Z</cp:lastPrinted>
  <dcterms:created xsi:type="dcterms:W3CDTF">2021-07-01T09:50:42Z</dcterms:created>
  <dcterms:modified xsi:type="dcterms:W3CDTF">2025-05-02T07:42:53Z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0x01010080A2DE0750ECEC48B64B1DAF0E6C6B7F</vt:lpwstr>
  </property>
</Properties>
</file>