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5/Procurement/ITB_2025_0006_Laboratory Consumables_RAM/"/>
    </mc:Choice>
  </mc:AlternateContent>
  <xr:revisionPtr revIDLastSave="185" documentId="13_ncr:1_{80CB1C47-5738-4A88-A1BC-50D42FC6A4D9}" xr6:coauthVersionLast="47" xr6:coauthVersionMax="47" xr10:uidLastSave="{CD5461C0-55CD-4A10-9B63-B79223F049F0}"/>
  <bookViews>
    <workbookView xWindow="1845" yWindow="2310" windowWidth="25455" windowHeight="17835" xr2:uid="{E30E015D-EDE6-49D7-8D2D-F20FB223B749}"/>
  </bookViews>
  <sheets>
    <sheet name="AMR_RA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2" l="1"/>
  <c r="A45" i="2" s="1"/>
  <c r="A43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11" i="2"/>
  <c r="H42" i="2" l="1"/>
  <c r="H10" i="2"/>
  <c r="H46" i="2" l="1"/>
</calcChain>
</file>

<file path=xl/sharedStrings.xml><?xml version="1.0" encoding="utf-8"?>
<sst xmlns="http://schemas.openxmlformats.org/spreadsheetml/2006/main" count="166" uniqueCount="88">
  <si>
    <t>Quantity</t>
  </si>
  <si>
    <t>Technical specification (supplier proposal)</t>
  </si>
  <si>
    <t>Annex 4</t>
  </si>
  <si>
    <t>#No</t>
  </si>
  <si>
    <t>Item description</t>
  </si>
  <si>
    <t>Technical Specification</t>
  </si>
  <si>
    <t>UM</t>
  </si>
  <si>
    <t>Price/unit USD, VAT exclusive</t>
  </si>
  <si>
    <t>Amount, USD</t>
  </si>
  <si>
    <t>Comments</t>
  </si>
  <si>
    <t>We declare that all the information and statements made in this Proposal are true and we accept that any misinterpretation or misrepresentation contained in this Proposal may lead to our disqualification .</t>
  </si>
  <si>
    <t>We offer to provide services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</si>
  <si>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</si>
  <si>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</si>
  <si>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</si>
  <si>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</si>
  <si>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Please do not copy requirements, please provide brand and technical parameters of the equipment proposed, including brochures, ISO certificates and CE Certificates</t>
  </si>
  <si>
    <t>PCR</t>
  </si>
  <si>
    <t>TOTAL:  Devices for diagnostic procedures</t>
  </si>
  <si>
    <t>Devices for diagnostic procedures</t>
  </si>
  <si>
    <t>Price Schedule Form</t>
  </si>
  <si>
    <t>please provide earliest delivery time, but not later than 16.06.2025</t>
  </si>
  <si>
    <t>ITB 2025/EURO/MDA/0006</t>
  </si>
  <si>
    <t>Procurement of laboratory consumables  for the National Agency for Public Health_AMR programme</t>
  </si>
  <si>
    <t>PCR test-system for the determination of R-C1-MDR MBL resistance genes in Enterobacteriaceae real time</t>
  </si>
  <si>
    <r>
      <t xml:space="preserve">PCR Test system for the determination of resistance genes OXA-23, OXA-58, OXA-40 in </t>
    </r>
    <r>
      <rPr>
        <i/>
        <sz val="12"/>
        <rFont val="Times New Roman"/>
        <family val="1"/>
        <charset val="204"/>
      </rPr>
      <t>Acinetobacter baumaniii</t>
    </r>
  </si>
  <si>
    <t xml:space="preserve">
PCR test-system for the determination of R-C2-MDR KPC/OXA-48 resistance genes in Enterobacteriaceae real time</t>
  </si>
  <si>
    <t>Complete PCR test-system (multiplex) for the determination of plasmid-mediated AmpC β-Lactamase genes in real time</t>
  </si>
  <si>
    <t xml:space="preserve">PCR test-system determination of R-C1-MDR MBL resistance genes in Enterobacteriaceae real time For human diagnosis. Reagents for 100 tests, including controls, Compatible with Applied Biosystems™ StepOne™ Real-Time PCR Amplifier System (0.2 ml tubes). The kit will include reagents for all steps: extraction, amplification with real-time detection. </t>
  </si>
  <si>
    <t>PCR Test system for determination of resistance genes  blaOXA-23, blaOXA-58, blaOXA-40 in Acinetobacter baumaniii PCR test for the determination of resistance genes blaOXA-23, blaOXA-58, blaOXA-40 in Acinetobacter baumanii. Reagents for no less than 45 tests, including controls, compatible with Applied Biosystems StepOne, (0.2 ml tubes). The kit will include reagents for all steps: extraction, amplification with real-time detection</t>
  </si>
  <si>
    <t>PCR test-system determination of R-C2-MDR KPC/OXA-48 resistance genes in Enterobacteriaceae real time, Reagents for 100 tests, including controls, compatible with Applied Biosystems 
StepOne, (0.2 ml tubes). The kit will include reagents for all steps: extraction, amplification with real-time detection</t>
  </si>
  <si>
    <t>Reagents for no less than 45 tests,
including controls, compatible with the
Applied Biosystems StepOne amplifier, (0.2 ml tubes).
The kit will include reagents for all steps: extraction,
amplification with real-time detection.</t>
  </si>
  <si>
    <t>kit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</si>
  <si>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2025/EURO/MDA/0006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</si>
  <si>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Defibrinated ram blood used to prepare blood agar</t>
  </si>
  <si>
    <t>Optochin disc (5 mcg) for differentiation of S. pneumoniae</t>
  </si>
  <si>
    <t>Rapid diagnostic tests for the detection of carbapenemases Resist-5 OXA-48, KPC, NDM, VIM, IMP from bacterial culture</t>
  </si>
  <si>
    <t>Rapid immunochromatographic assay for the detection of OXA-23 carbapenemase in bacterial cultures</t>
  </si>
  <si>
    <t>Rapid immunochromatographic test C. difficile GDH+Toxin A+B, combo card for the qualitative detection of glutamate dehydrogenase (GDH), toxin A and toxin B in C. difficile in feces.</t>
  </si>
  <si>
    <t>Test for the in vitro detection of AmpC ß-lactamase in Enterobacterales</t>
  </si>
  <si>
    <t>Test for the in vitro detection of ESBL in Enterobacterales</t>
  </si>
  <si>
    <t>Colorimetric test for the rapid detection of Enterobacterales, Pseudomonas spp., Acinetobacter spp. producing carbapenemases (OXA 48 and OXA 23-like) from bacterial culture</t>
  </si>
  <si>
    <t xml:space="preserve">Combi carba plus test for the in vitro detection and confirmation of carbapenemases in Enterobacterales, MBL, KPC and OXA-48  </t>
  </si>
  <si>
    <t>Latex test for the detection of Str. gr. B, H. infl. Type B, S. pneumoniae, N. meningitidis</t>
  </si>
  <si>
    <t>0.5 McFarland Standard, E1041</t>
  </si>
  <si>
    <t>Mueller–Hinton agar</t>
  </si>
  <si>
    <t>Chromogenic medium UTI Agar modified/Brilliance UTI Agar</t>
  </si>
  <si>
    <t>Columbia agar base</t>
  </si>
  <si>
    <t>Tryptone Soy Agar (Tryptone-Soy Agar)</t>
  </si>
  <si>
    <t>Sensititre Dosing Heads, E3010</t>
  </si>
  <si>
    <t>Sensititre Sterile Water, T3339</t>
  </si>
  <si>
    <t>Sensititre Mueller Hinton Broth, T3462</t>
  </si>
  <si>
    <t>Sensititre Mueller Hinton Broth, T3462-05</t>
  </si>
  <si>
    <t>Sensititre Mueller Hinton Broth w/Lysed Horse Blood -manual read, CP112-10</t>
  </si>
  <si>
    <t>Sensititre Yeast ONe broth, T3462</t>
  </si>
  <si>
    <t>Sensititre Mueller Hinton Broth w/Lysed Horse Blood – autoread, CP11410</t>
  </si>
  <si>
    <t>Sensititre HTM, T3470</t>
  </si>
  <si>
    <t>Sensititre Gram Negative EUMDRXXF Plate</t>
  </si>
  <si>
    <t>Sensititre Gram Negative ESB1F Plate</t>
  </si>
  <si>
    <t>Sensititre Gram Negative EUX2NF Plate</t>
  </si>
  <si>
    <t>Sensititre Gram Positive EUSTAPF Plate</t>
  </si>
  <si>
    <t>Sensititre Gram Positive EUENCF Plate</t>
  </si>
  <si>
    <r>
      <t xml:space="preserve">Sensititre </t>
    </r>
    <r>
      <rPr>
        <i/>
        <sz val="12"/>
        <color theme="1"/>
        <rFont val="Times New Roman"/>
        <family val="1"/>
        <charset val="204"/>
      </rPr>
      <t>Haemophilus</t>
    </r>
    <r>
      <rPr>
        <sz val="12"/>
        <color theme="1"/>
        <rFont val="Times New Roman"/>
        <family val="1"/>
        <charset val="204"/>
      </rPr>
      <t xml:space="preserve"> and </t>
    </r>
    <r>
      <rPr>
        <i/>
        <sz val="12"/>
        <color theme="1"/>
        <rFont val="Times New Roman"/>
        <family val="1"/>
        <charset val="204"/>
      </rPr>
      <t>Streptococcus</t>
    </r>
    <r>
      <rPr>
        <sz val="12"/>
        <color theme="1"/>
        <rFont val="Times New Roman"/>
        <family val="1"/>
        <charset val="204"/>
      </rPr>
      <t xml:space="preserve"> pneumoniae HPB1 Plate</t>
    </r>
  </si>
  <si>
    <r>
      <t xml:space="preserve">Sensititre EU Surveillance </t>
    </r>
    <r>
      <rPr>
        <i/>
        <sz val="12"/>
        <rFont val="Times New Roman"/>
        <family val="1"/>
        <charset val="204"/>
      </rPr>
      <t>Salmonella/E. coli</t>
    </r>
    <r>
      <rPr>
        <sz val="12"/>
        <rFont val="Times New Roman"/>
        <family val="1"/>
        <charset val="204"/>
      </rPr>
      <t xml:space="preserve"> EUVSEC3 Plate</t>
    </r>
  </si>
  <si>
    <t>Vial</t>
  </si>
  <si>
    <t>Piece</t>
  </si>
  <si>
    <t>Kilogram</t>
  </si>
  <si>
    <t xml:space="preserve">One vial of 50 ml
</t>
  </si>
  <si>
    <t>Packaging = vial of 50 discs</t>
  </si>
  <si>
    <t>Piece = Set of 2 lateral flow cassettes for the identification of OXA-48, KPC, NDM and VIM, IMP and LY-D buffer solution (Tris-EDTA solution containing NaN3 (&lt;0.1%) + detergent), 7.0 ml for 20 tests</t>
  </si>
  <si>
    <t>Piece = Set with a lateral flow cassette for the identification of OXA-23 carbapenemase in bacterial culture and LY-A buffer solution (buffered saline solution at pH 7.5 containing TRIS, NaN3 (&lt;0.1%) + detergent), 15.0 ml for 20 tests.</t>
  </si>
  <si>
    <t xml:space="preserve">"Piece=kit/ 20 tests Detection limit from:
0.10 ng/mL C. difficile GDH,
0.25 ng/mL C. difficile Toxin A,
0.19 ng/mL C. difficile Toxin B
Positive control GDH, Tox A/B - present in the kit. Sensitivity &gt;97% and specificity &gt;95%, result in maximum 15 min. "
       </t>
  </si>
  <si>
    <t>Piece = Set of 3 cartridges with 50 discs impregnated with Cefpodoxime 10µg + AmpC inducer, 50 discs impregnated with Cefpodoxime 10µg + AmpC inducer + ESBL inhibitor, 50 discs impregnated with Cefpodoxime 10µg + AmpC inducer + ESBL inhibitor + AmpC inhibitor, REF D69C</t>
  </si>
  <si>
    <t>Piece = Set of 4 cartridges with 50 discs impregnated with Cefotaxime 5µg, 50 discs impregnated with Cefotaxime 5µg + clavulanic acid 10µg, 50 discs impregnated with Ceftazidime 10µg, 50 discs impregnated with Ceftazidime 10µg + clavulanic acid 10µg, REF D76C</t>
  </si>
  <si>
    <t xml:space="preserve">
Piece = Set of 6 cartridges with 50 discs impregnated with Cefotaxime 30µg, 50 discs impregnated with Cefotaxime 30µg + clavulanic acid 10µg, 50 discs impregnated with Ceftazidime 30µg, 50 discs impregnated with Ceftazidime 30µg + clavulanic acid 10µg, 50 discs impregnated with Cefpodoxime 10µg, 50 discs impregnated with Cefpodoxime 10µg + clavulanic acid 10µg REF D67C</t>
  </si>
  <si>
    <t>Piece = Set of 4 PEL vials with inhibitors + lysis components and 4 RB vials with buffer solution with chromogenic indicator for 48 tests.</t>
  </si>
  <si>
    <t>Piece = Set of 5 cartridges with 50 discs impregnated with penem, 50 discs impregnated with Penem + MβL inhibitor, 50 discs impregnated with Penem + KPC inhibitor, 50 discs impregnated with Penem + AmpC inhibitor, 50 discs impregnated with Temocillin + MβL inhibitor, REF D73C</t>
  </si>
  <si>
    <t>Piece = set (30 tests).</t>
  </si>
  <si>
    <t xml:space="preserve">Compatible with Thermo Scientific Sensititre Nephelometer, REF V3011 </t>
  </si>
  <si>
    <t>Packaging - 0.5 kg.
Beef infusion from 300 g/l,  Casein hydrolysate -  17.5g/litru, amidon - 1.5 g/l, agar- 17.0 g/l</t>
  </si>
  <si>
    <t xml:space="preserve">AgarPackaging - 0.5 kg. Composition g/l- peptone-15,0 g/l, chromogenic mixture-26,800 g/l, agar-15,0 g/l, pH-6,8 ±0,2
</t>
  </si>
  <si>
    <t>Packaging - 0.5 kg.</t>
  </si>
  <si>
    <t>Piece = Set 100 doseheads;; compatible with Thermo Scientific Sensititre System</t>
  </si>
  <si>
    <t>Piece = Set of 100 vials x 5 mL; compatible with Thermo Scientific Sensititre System</t>
  </si>
  <si>
    <t>Piece = Set of 100 vials x 11 mL;  compatible with Thermo Scientific Sensititre System</t>
  </si>
  <si>
    <t>Piece = Set of 10 vials x 11 mL;  compatible with Thermo Scientific Sensititre System</t>
  </si>
  <si>
    <t>Piece = Box x 10 plates</t>
  </si>
  <si>
    <t>Reagents, tests and sensititers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</si>
</sst>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$-409]* #,##0.00_ ;_-[$$-409]* \-#,##0.00\ ;_-[$$-409]* &quot;-&quot;??_ ;_-@_ 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sz val="10"/>
      <color theme="1"/>
      <name val="Segoe UI"/>
      <family val="2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20212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</cellStyleXfs>
  <cellXfs count="82">
    <xf numFmtId="0" fontId="0" fillId="0" borderId="0" xfId="0"/>
    <xf numFmtId="165" fontId="1" fillId="0" borderId="0" xfId="1" applyNumberFormat="1" applyFont="1" applyAlignment="1">
      <alignment horizontal="center" vertical="top"/>
    </xf>
    <xf numFmtId="165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/>
    <xf numFmtId="0" fontId="3" fillId="0" borderId="0" xfId="0" applyFont="1" applyFill="1"/>
    <xf numFmtId="0" fontId="0" fillId="0" borderId="0" xfId="0" applyFill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/>
    <xf numFmtId="2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 shrinkToFit="1"/>
    </xf>
    <xf numFmtId="0" fontId="10" fillId="3" borderId="12" xfId="0" applyFont="1" applyFill="1" applyBorder="1"/>
    <xf numFmtId="0" fontId="8" fillId="3" borderId="1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wrapText="1"/>
    </xf>
    <xf numFmtId="0" fontId="17" fillId="0" borderId="2" xfId="0" applyFont="1" applyBorder="1"/>
    <xf numFmtId="0" fontId="19" fillId="0" borderId="2" xfId="0" applyFont="1" applyBorder="1" applyAlignment="1">
      <alignment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/>
    <xf numFmtId="0" fontId="17" fillId="4" borderId="2" xfId="0" applyFont="1" applyFill="1" applyBorder="1"/>
    <xf numFmtId="0" fontId="20" fillId="4" borderId="2" xfId="0" applyFont="1" applyFill="1" applyBorder="1" applyAlignment="1">
      <alignment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8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wrapText="1" shrinkToFit="1"/>
    </xf>
    <xf numFmtId="0" fontId="22" fillId="0" borderId="2" xfId="0" applyFont="1" applyBorder="1" applyAlignment="1">
      <alignment horizontal="left" vertical="top" wrapText="1"/>
    </xf>
    <xf numFmtId="0" fontId="21" fillId="4" borderId="2" xfId="0" applyFont="1" applyFill="1" applyBorder="1" applyAlignment="1">
      <alignment horizontal="center" wrapText="1" shrinkToFi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wrapText="1" shrinkToFit="1"/>
    </xf>
    <xf numFmtId="0" fontId="19" fillId="4" borderId="18" xfId="0" applyFont="1" applyFill="1" applyBorder="1" applyAlignment="1">
      <alignment wrapText="1" shrinkToFit="1"/>
    </xf>
    <xf numFmtId="0" fontId="8" fillId="5" borderId="2" xfId="0" applyFont="1" applyFill="1" applyBorder="1" applyAlignment="1">
      <alignment vertical="top" wrapText="1"/>
    </xf>
    <xf numFmtId="0" fontId="16" fillId="5" borderId="2" xfId="0" applyFont="1" applyFill="1" applyBorder="1" applyAlignment="1">
      <alignment vertical="top" wrapText="1"/>
    </xf>
    <xf numFmtId="0" fontId="24" fillId="5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16" fillId="5" borderId="18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vertical="top"/>
    </xf>
    <xf numFmtId="0" fontId="26" fillId="5" borderId="0" xfId="0" applyFont="1" applyFill="1" applyAlignment="1">
      <alignment vertical="top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wrapText="1"/>
    </xf>
    <xf numFmtId="0" fontId="28" fillId="5" borderId="2" xfId="0" applyFont="1" applyFill="1" applyBorder="1" applyAlignment="1">
      <alignment vertical="top" wrapText="1"/>
    </xf>
    <xf numFmtId="0" fontId="16" fillId="0" borderId="2" xfId="0" applyFont="1" applyBorder="1" applyAlignment="1">
      <alignment horizontal="left" vertical="center"/>
    </xf>
  </cellXfs>
  <cellStyles count="5">
    <cellStyle name="Comma" xfId="1" builtinId="3"/>
    <cellStyle name="Normal" xfId="0" builtinId="0"/>
    <cellStyle name="Обычный 2" xfId="4" xr:uid="{BC9EF685-7C1F-46B6-BE40-C355461A5D0B}"/>
    <cellStyle name="Обычный 3" xfId="2" xr:uid="{58242577-536D-46F7-8CC3-315971F7FEE8}"/>
    <cellStyle name="Обычный 4" xfId="3" xr:uid="{E8F1DF1C-0AC9-485F-9D4A-BDB51D95B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B399-F7E6-4FEE-AEAA-B1EA600F7B89}">
  <dimension ref="A1:K77"/>
  <sheetViews>
    <sheetView tabSelected="1" workbookViewId="0">
      <selection activeCell="H46" sqref="H46"/>
    </sheetView>
  </sheetViews>
  <sheetFormatPr defaultColWidth="9.140625" defaultRowHeight="15.75" x14ac:dyDescent="0.25"/>
  <cols>
    <col min="1" max="1" width="6.5703125" style="11" customWidth="1"/>
    <col min="2" max="2" width="53.5703125" style="11" customWidth="1"/>
    <col min="3" max="3" width="119.42578125" style="11" customWidth="1"/>
    <col min="4" max="4" width="52.28515625" customWidth="1"/>
    <col min="5" max="5" width="9.42578125" style="12" customWidth="1"/>
    <col min="6" max="6" width="13.28515625" style="13" customWidth="1"/>
    <col min="7" max="8" width="19.85546875" style="13" customWidth="1"/>
    <col min="9" max="9" width="39.28515625" style="11" customWidth="1"/>
    <col min="10" max="16384" width="9.140625" style="11"/>
  </cols>
  <sheetData>
    <row r="1" spans="1:10" x14ac:dyDescent="0.25">
      <c r="A1"/>
      <c r="B1" s="9" t="s">
        <v>2</v>
      </c>
      <c r="C1"/>
      <c r="E1"/>
      <c r="F1"/>
      <c r="G1"/>
      <c r="H1"/>
      <c r="I1"/>
    </row>
    <row r="2" spans="1:10" x14ac:dyDescent="0.25">
      <c r="A2" s="10" t="s">
        <v>22</v>
      </c>
      <c r="B2" s="8"/>
      <c r="C2"/>
      <c r="D2" s="3"/>
      <c r="E2" s="3"/>
      <c r="F2" s="3"/>
      <c r="G2"/>
      <c r="H2"/>
      <c r="I2"/>
    </row>
    <row r="3" spans="1:10" x14ac:dyDescent="0.25">
      <c r="A3" s="7"/>
      <c r="B3" s="8"/>
      <c r="C3"/>
      <c r="E3"/>
      <c r="F3"/>
      <c r="G3"/>
      <c r="H3"/>
      <c r="I3" s="2"/>
    </row>
    <row r="4" spans="1:10" ht="15.75" customHeight="1" x14ac:dyDescent="0.25">
      <c r="A4" s="50" t="s">
        <v>23</v>
      </c>
      <c r="B4" s="50"/>
      <c r="C4" s="50"/>
      <c r="D4" s="50"/>
      <c r="E4" s="50"/>
      <c r="F4" s="50"/>
      <c r="G4" s="50"/>
      <c r="H4" s="50"/>
      <c r="I4" s="50"/>
    </row>
    <row r="5" spans="1:10" ht="15.75" customHeight="1" x14ac:dyDescent="0.25">
      <c r="A5" s="6"/>
      <c r="B5" s="3"/>
      <c r="C5" s="3"/>
      <c r="D5" s="3"/>
      <c r="E5" s="3"/>
      <c r="F5" s="3"/>
      <c r="G5" s="4"/>
      <c r="H5" s="5"/>
      <c r="I5" s="1"/>
    </row>
    <row r="6" spans="1:10" x14ac:dyDescent="0.25">
      <c r="A6" s="51" t="s">
        <v>20</v>
      </c>
      <c r="B6" s="51"/>
      <c r="C6" s="51"/>
      <c r="D6" s="51"/>
      <c r="E6" s="51"/>
      <c r="F6" s="51"/>
      <c r="G6" s="51"/>
      <c r="H6" s="51"/>
      <c r="I6" s="51"/>
    </row>
    <row r="7" spans="1:10" s="13" customFormat="1" ht="32.25" thickBot="1" x14ac:dyDescent="0.3">
      <c r="A7" s="14" t="s">
        <v>3</v>
      </c>
      <c r="B7" s="15" t="s">
        <v>4</v>
      </c>
      <c r="C7" s="14" t="s">
        <v>5</v>
      </c>
      <c r="D7" s="14" t="s">
        <v>1</v>
      </c>
      <c r="E7" s="14" t="s">
        <v>6</v>
      </c>
      <c r="F7" s="14" t="s">
        <v>0</v>
      </c>
      <c r="G7" s="14" t="s">
        <v>7</v>
      </c>
      <c r="H7" s="14" t="s">
        <v>8</v>
      </c>
      <c r="I7" s="14" t="s">
        <v>9</v>
      </c>
    </row>
    <row r="8" spans="1:10" ht="45.75" customHeight="1" thickBot="1" x14ac:dyDescent="0.3">
      <c r="A8" s="52" t="s">
        <v>19</v>
      </c>
      <c r="B8" s="53"/>
      <c r="C8" s="54"/>
      <c r="D8" s="16"/>
      <c r="E8" s="16"/>
      <c r="F8" s="16"/>
      <c r="G8" s="17"/>
      <c r="H8" s="17"/>
      <c r="I8" s="18"/>
    </row>
    <row r="9" spans="1:10" ht="26.25" customHeight="1" x14ac:dyDescent="0.25">
      <c r="A9" s="34"/>
      <c r="B9" s="34" t="s">
        <v>87</v>
      </c>
      <c r="C9" s="35"/>
      <c r="D9" s="36"/>
      <c r="E9" s="36"/>
      <c r="F9" s="36"/>
      <c r="G9" s="37"/>
      <c r="H9" s="37"/>
      <c r="I9" s="38"/>
    </row>
    <row r="10" spans="1:10" s="23" customFormat="1" ht="39" customHeight="1" x14ac:dyDescent="0.3">
      <c r="A10" s="31">
        <v>1</v>
      </c>
      <c r="B10" s="61" t="s">
        <v>34</v>
      </c>
      <c r="C10" s="61" t="s">
        <v>67</v>
      </c>
      <c r="D10" s="45" t="s">
        <v>16</v>
      </c>
      <c r="E10" s="75" t="s">
        <v>64</v>
      </c>
      <c r="F10" s="26">
        <v>200</v>
      </c>
      <c r="G10" s="32">
        <v>0</v>
      </c>
      <c r="H10" s="33">
        <f>G10*F10</f>
        <v>0</v>
      </c>
      <c r="I10" s="57" t="s">
        <v>21</v>
      </c>
      <c r="J10" s="24"/>
    </row>
    <row r="11" spans="1:10" s="23" customFormat="1" ht="39" customHeight="1" x14ac:dyDescent="0.3">
      <c r="A11" s="31">
        <f>A10+1</f>
        <v>2</v>
      </c>
      <c r="B11" s="62" t="s">
        <v>35</v>
      </c>
      <c r="C11" s="62" t="s">
        <v>68</v>
      </c>
      <c r="D11" s="45" t="s">
        <v>16</v>
      </c>
      <c r="E11" s="75" t="s">
        <v>64</v>
      </c>
      <c r="F11" s="26">
        <v>5</v>
      </c>
      <c r="G11" s="32"/>
      <c r="H11" s="33"/>
      <c r="I11" s="58"/>
      <c r="J11" s="24"/>
    </row>
    <row r="12" spans="1:10" s="23" customFormat="1" ht="39" customHeight="1" x14ac:dyDescent="0.3">
      <c r="A12" s="31">
        <f t="shared" ref="A12:A40" si="0">A11+1</f>
        <v>3</v>
      </c>
      <c r="B12" s="61" t="s">
        <v>36</v>
      </c>
      <c r="C12" s="61" t="s">
        <v>69</v>
      </c>
      <c r="D12" s="45" t="s">
        <v>16</v>
      </c>
      <c r="E12" s="76" t="s">
        <v>65</v>
      </c>
      <c r="F12" s="26">
        <v>10</v>
      </c>
      <c r="G12" s="32"/>
      <c r="H12" s="33"/>
      <c r="I12" s="58"/>
      <c r="J12" s="24"/>
    </row>
    <row r="13" spans="1:10" s="23" customFormat="1" ht="39" customHeight="1" x14ac:dyDescent="0.3">
      <c r="A13" s="31">
        <f t="shared" si="0"/>
        <v>4</v>
      </c>
      <c r="B13" s="61" t="s">
        <v>37</v>
      </c>
      <c r="C13" s="61" t="s">
        <v>70</v>
      </c>
      <c r="D13" s="45" t="s">
        <v>16</v>
      </c>
      <c r="E13" s="76" t="s">
        <v>65</v>
      </c>
      <c r="F13" s="26">
        <v>3</v>
      </c>
      <c r="G13" s="32"/>
      <c r="H13" s="33"/>
      <c r="I13" s="58"/>
      <c r="J13" s="24"/>
    </row>
    <row r="14" spans="1:10" s="23" customFormat="1" ht="39" customHeight="1" x14ac:dyDescent="0.3">
      <c r="A14" s="31">
        <f t="shared" si="0"/>
        <v>5</v>
      </c>
      <c r="B14" s="68" t="s">
        <v>38</v>
      </c>
      <c r="C14" s="77" t="s">
        <v>71</v>
      </c>
      <c r="D14" s="45" t="s">
        <v>16</v>
      </c>
      <c r="E14" s="76" t="s">
        <v>65</v>
      </c>
      <c r="F14" s="26">
        <v>3</v>
      </c>
      <c r="G14" s="32"/>
      <c r="H14" s="33"/>
      <c r="I14" s="58"/>
      <c r="J14" s="24"/>
    </row>
    <row r="15" spans="1:10" s="23" customFormat="1" ht="39" customHeight="1" x14ac:dyDescent="0.3">
      <c r="A15" s="31">
        <f t="shared" si="0"/>
        <v>6</v>
      </c>
      <c r="B15" s="69" t="s">
        <v>39</v>
      </c>
      <c r="C15" s="78" t="s">
        <v>72</v>
      </c>
      <c r="D15" s="45" t="s">
        <v>16</v>
      </c>
      <c r="E15" s="76" t="s">
        <v>65</v>
      </c>
      <c r="F15" s="26">
        <v>3</v>
      </c>
      <c r="G15" s="32"/>
      <c r="H15" s="33"/>
      <c r="I15" s="58"/>
      <c r="J15" s="24"/>
    </row>
    <row r="16" spans="1:10" s="23" customFormat="1" ht="39" customHeight="1" x14ac:dyDescent="0.3">
      <c r="A16" s="31">
        <f t="shared" si="0"/>
        <v>7</v>
      </c>
      <c r="B16" s="69" t="s">
        <v>40</v>
      </c>
      <c r="C16" s="78" t="s">
        <v>73</v>
      </c>
      <c r="D16" s="45" t="s">
        <v>16</v>
      </c>
      <c r="E16" s="76" t="s">
        <v>65</v>
      </c>
      <c r="F16" s="26">
        <v>8</v>
      </c>
      <c r="G16" s="32"/>
      <c r="H16" s="33"/>
      <c r="I16" s="58"/>
      <c r="J16" s="24"/>
    </row>
    <row r="17" spans="1:10" s="23" customFormat="1" ht="39" customHeight="1" x14ac:dyDescent="0.3">
      <c r="A17" s="31">
        <f t="shared" si="0"/>
        <v>8</v>
      </c>
      <c r="B17" s="69" t="s">
        <v>40</v>
      </c>
      <c r="C17" s="79" t="s">
        <v>74</v>
      </c>
      <c r="D17" s="45" t="s">
        <v>16</v>
      </c>
      <c r="E17" s="76" t="s">
        <v>65</v>
      </c>
      <c r="F17" s="26">
        <v>8</v>
      </c>
      <c r="G17" s="32"/>
      <c r="H17" s="33"/>
      <c r="I17" s="58"/>
      <c r="J17" s="24"/>
    </row>
    <row r="18" spans="1:10" s="23" customFormat="1" ht="39" customHeight="1" x14ac:dyDescent="0.3">
      <c r="A18" s="31">
        <f t="shared" si="0"/>
        <v>9</v>
      </c>
      <c r="B18" s="61" t="s">
        <v>41</v>
      </c>
      <c r="C18" s="61" t="s">
        <v>75</v>
      </c>
      <c r="D18" s="45" t="s">
        <v>16</v>
      </c>
      <c r="E18" s="76" t="s">
        <v>65</v>
      </c>
      <c r="F18" s="26">
        <v>11</v>
      </c>
      <c r="G18" s="32"/>
      <c r="H18" s="33"/>
      <c r="I18" s="58"/>
      <c r="J18" s="24"/>
    </row>
    <row r="19" spans="1:10" s="23" customFormat="1" ht="39" customHeight="1" x14ac:dyDescent="0.3">
      <c r="A19" s="31">
        <f t="shared" si="0"/>
        <v>10</v>
      </c>
      <c r="B19" s="69" t="s">
        <v>42</v>
      </c>
      <c r="C19" s="78" t="s">
        <v>76</v>
      </c>
      <c r="D19" s="45" t="s">
        <v>16</v>
      </c>
      <c r="E19" s="76" t="s">
        <v>65</v>
      </c>
      <c r="F19" s="26">
        <v>10</v>
      </c>
      <c r="G19" s="32"/>
      <c r="H19" s="33"/>
      <c r="I19" s="58"/>
      <c r="J19" s="24"/>
    </row>
    <row r="20" spans="1:10" s="23" customFormat="1" ht="39" customHeight="1" x14ac:dyDescent="0.3">
      <c r="A20" s="31">
        <f t="shared" si="0"/>
        <v>11</v>
      </c>
      <c r="B20" s="61" t="s">
        <v>43</v>
      </c>
      <c r="C20" s="61" t="s">
        <v>77</v>
      </c>
      <c r="D20" s="45" t="s">
        <v>16</v>
      </c>
      <c r="E20" s="76" t="s">
        <v>65</v>
      </c>
      <c r="F20" s="26">
        <v>1</v>
      </c>
      <c r="G20" s="32"/>
      <c r="H20" s="33"/>
      <c r="I20" s="58"/>
      <c r="J20" s="24"/>
    </row>
    <row r="21" spans="1:10" s="23" customFormat="1" ht="39" customHeight="1" x14ac:dyDescent="0.3">
      <c r="A21" s="31">
        <f t="shared" si="0"/>
        <v>12</v>
      </c>
      <c r="B21" s="70" t="s">
        <v>44</v>
      </c>
      <c r="C21" s="80" t="s">
        <v>78</v>
      </c>
      <c r="D21" s="45" t="s">
        <v>16</v>
      </c>
      <c r="E21" s="76" t="s">
        <v>65</v>
      </c>
      <c r="F21" s="26">
        <v>1</v>
      </c>
      <c r="G21" s="32"/>
      <c r="H21" s="33"/>
      <c r="I21" s="58"/>
      <c r="J21" s="24"/>
    </row>
    <row r="22" spans="1:10" s="23" customFormat="1" ht="39" customHeight="1" x14ac:dyDescent="0.3">
      <c r="A22" s="31">
        <f t="shared" si="0"/>
        <v>13</v>
      </c>
      <c r="B22" s="71" t="s">
        <v>45</v>
      </c>
      <c r="C22" s="61" t="s">
        <v>79</v>
      </c>
      <c r="D22" s="45" t="s">
        <v>16</v>
      </c>
      <c r="E22" s="75" t="s">
        <v>66</v>
      </c>
      <c r="F22" s="26">
        <v>10</v>
      </c>
      <c r="G22" s="32"/>
      <c r="H22" s="33"/>
      <c r="I22" s="58"/>
      <c r="J22" s="24"/>
    </row>
    <row r="23" spans="1:10" s="23" customFormat="1" ht="39" customHeight="1" x14ac:dyDescent="0.3">
      <c r="A23" s="31">
        <f t="shared" si="0"/>
        <v>14</v>
      </c>
      <c r="B23" s="61" t="s">
        <v>46</v>
      </c>
      <c r="C23" s="62" t="s">
        <v>80</v>
      </c>
      <c r="D23" s="45" t="s">
        <v>16</v>
      </c>
      <c r="E23" s="75" t="s">
        <v>66</v>
      </c>
      <c r="F23" s="26">
        <v>7</v>
      </c>
      <c r="G23" s="32"/>
      <c r="H23" s="33"/>
      <c r="I23" s="58"/>
      <c r="J23" s="24"/>
    </row>
    <row r="24" spans="1:10" s="23" customFormat="1" ht="39" customHeight="1" x14ac:dyDescent="0.3">
      <c r="A24" s="31">
        <f t="shared" si="0"/>
        <v>15</v>
      </c>
      <c r="B24" s="62" t="s">
        <v>47</v>
      </c>
      <c r="C24" s="61" t="s">
        <v>81</v>
      </c>
      <c r="D24" s="45" t="s">
        <v>16</v>
      </c>
      <c r="E24" s="75" t="s">
        <v>66</v>
      </c>
      <c r="F24" s="26">
        <v>9</v>
      </c>
      <c r="G24" s="32"/>
      <c r="H24" s="33"/>
      <c r="I24" s="58"/>
      <c r="J24" s="24"/>
    </row>
    <row r="25" spans="1:10" s="23" customFormat="1" ht="39" customHeight="1" x14ac:dyDescent="0.3">
      <c r="A25" s="31">
        <f t="shared" si="0"/>
        <v>16</v>
      </c>
      <c r="B25" s="62" t="s">
        <v>48</v>
      </c>
      <c r="C25" s="61" t="s">
        <v>81</v>
      </c>
      <c r="D25" s="45" t="s">
        <v>16</v>
      </c>
      <c r="E25" s="75" t="s">
        <v>66</v>
      </c>
      <c r="F25" s="26">
        <v>3</v>
      </c>
      <c r="G25" s="32"/>
      <c r="H25" s="33"/>
      <c r="I25" s="58"/>
      <c r="J25" s="24"/>
    </row>
    <row r="26" spans="1:10" s="23" customFormat="1" ht="39" customHeight="1" x14ac:dyDescent="0.3">
      <c r="A26" s="31">
        <f t="shared" si="0"/>
        <v>17</v>
      </c>
      <c r="B26" s="61" t="s">
        <v>49</v>
      </c>
      <c r="C26" s="80" t="s">
        <v>82</v>
      </c>
      <c r="D26" s="45" t="s">
        <v>16</v>
      </c>
      <c r="E26" s="76" t="s">
        <v>65</v>
      </c>
      <c r="F26" s="26">
        <v>10</v>
      </c>
      <c r="G26" s="32"/>
      <c r="H26" s="33"/>
      <c r="I26" s="58"/>
      <c r="J26" s="24"/>
    </row>
    <row r="27" spans="1:10" s="23" customFormat="1" ht="39" customHeight="1" x14ac:dyDescent="0.3">
      <c r="A27" s="31">
        <f t="shared" si="0"/>
        <v>18</v>
      </c>
      <c r="B27" s="61" t="s">
        <v>50</v>
      </c>
      <c r="C27" s="80" t="s">
        <v>83</v>
      </c>
      <c r="D27" s="45" t="s">
        <v>16</v>
      </c>
      <c r="E27" s="76" t="s">
        <v>65</v>
      </c>
      <c r="F27" s="26">
        <v>9</v>
      </c>
      <c r="G27" s="32"/>
      <c r="H27" s="33"/>
      <c r="I27" s="58"/>
      <c r="J27" s="24"/>
    </row>
    <row r="28" spans="1:10" s="23" customFormat="1" ht="39" customHeight="1" x14ac:dyDescent="0.3">
      <c r="A28" s="31">
        <f t="shared" si="0"/>
        <v>19</v>
      </c>
      <c r="B28" s="61" t="s">
        <v>51</v>
      </c>
      <c r="C28" s="80" t="s">
        <v>84</v>
      </c>
      <c r="D28" s="45" t="s">
        <v>16</v>
      </c>
      <c r="E28" s="76" t="s">
        <v>65</v>
      </c>
      <c r="F28" s="26">
        <v>10</v>
      </c>
      <c r="G28" s="32"/>
      <c r="H28" s="33"/>
      <c r="I28" s="58"/>
      <c r="J28" s="24"/>
    </row>
    <row r="29" spans="1:10" s="23" customFormat="1" ht="39" customHeight="1" x14ac:dyDescent="0.3">
      <c r="A29" s="31">
        <f t="shared" si="0"/>
        <v>20</v>
      </c>
      <c r="B29" s="61" t="s">
        <v>52</v>
      </c>
      <c r="C29" s="80" t="s">
        <v>83</v>
      </c>
      <c r="D29" s="45" t="s">
        <v>16</v>
      </c>
      <c r="E29" s="76" t="s">
        <v>65</v>
      </c>
      <c r="F29" s="26">
        <v>3</v>
      </c>
      <c r="G29" s="32"/>
      <c r="H29" s="33"/>
      <c r="I29" s="58"/>
      <c r="J29" s="24"/>
    </row>
    <row r="30" spans="1:10" s="23" customFormat="1" ht="39" customHeight="1" x14ac:dyDescent="0.3">
      <c r="A30" s="31">
        <f t="shared" si="0"/>
        <v>21</v>
      </c>
      <c r="B30" s="61" t="s">
        <v>53</v>
      </c>
      <c r="C30" s="80" t="s">
        <v>85</v>
      </c>
      <c r="D30" s="45" t="s">
        <v>16</v>
      </c>
      <c r="E30" s="76" t="s">
        <v>65</v>
      </c>
      <c r="F30" s="26">
        <v>10</v>
      </c>
      <c r="G30" s="32"/>
      <c r="H30" s="33"/>
      <c r="I30" s="58"/>
      <c r="J30" s="24"/>
    </row>
    <row r="31" spans="1:10" s="23" customFormat="1" ht="39" customHeight="1" x14ac:dyDescent="0.3">
      <c r="A31" s="31">
        <f t="shared" si="0"/>
        <v>22</v>
      </c>
      <c r="B31" s="61" t="s">
        <v>54</v>
      </c>
      <c r="C31" s="80" t="s">
        <v>85</v>
      </c>
      <c r="D31" s="45" t="s">
        <v>16</v>
      </c>
      <c r="E31" s="76" t="s">
        <v>65</v>
      </c>
      <c r="F31" s="26">
        <v>8</v>
      </c>
      <c r="G31" s="32"/>
      <c r="H31" s="33"/>
      <c r="I31" s="58"/>
      <c r="J31" s="24"/>
    </row>
    <row r="32" spans="1:10" s="23" customFormat="1" ht="39" customHeight="1" x14ac:dyDescent="0.3">
      <c r="A32" s="31">
        <f t="shared" si="0"/>
        <v>23</v>
      </c>
      <c r="B32" s="61" t="s">
        <v>55</v>
      </c>
      <c r="C32" s="80" t="s">
        <v>85</v>
      </c>
      <c r="D32" s="45" t="s">
        <v>16</v>
      </c>
      <c r="E32" s="76" t="s">
        <v>65</v>
      </c>
      <c r="F32" s="26">
        <v>4</v>
      </c>
      <c r="G32" s="32"/>
      <c r="H32" s="33"/>
      <c r="I32" s="58"/>
      <c r="J32" s="24"/>
    </row>
    <row r="33" spans="1:11" s="23" customFormat="1" ht="39" customHeight="1" x14ac:dyDescent="0.3">
      <c r="A33" s="31">
        <f t="shared" si="0"/>
        <v>24</v>
      </c>
      <c r="B33" s="61" t="s">
        <v>56</v>
      </c>
      <c r="C33" s="80" t="s">
        <v>85</v>
      </c>
      <c r="D33" s="45" t="s">
        <v>16</v>
      </c>
      <c r="E33" s="76" t="s">
        <v>65</v>
      </c>
      <c r="F33" s="26">
        <v>5</v>
      </c>
      <c r="G33" s="32"/>
      <c r="H33" s="33"/>
      <c r="I33" s="58"/>
      <c r="J33" s="24"/>
    </row>
    <row r="34" spans="1:11" s="23" customFormat="1" ht="39" customHeight="1" x14ac:dyDescent="0.3">
      <c r="A34" s="31">
        <f t="shared" si="0"/>
        <v>25</v>
      </c>
      <c r="B34" s="72" t="s">
        <v>57</v>
      </c>
      <c r="C34" s="81" t="s">
        <v>86</v>
      </c>
      <c r="D34" s="45" t="s">
        <v>16</v>
      </c>
      <c r="E34" s="76" t="s">
        <v>65</v>
      </c>
      <c r="F34" s="26">
        <v>16</v>
      </c>
      <c r="G34" s="32"/>
      <c r="H34" s="33"/>
      <c r="I34" s="58"/>
      <c r="J34" s="24"/>
    </row>
    <row r="35" spans="1:11" s="23" customFormat="1" ht="39" customHeight="1" x14ac:dyDescent="0.3">
      <c r="A35" s="31">
        <f t="shared" si="0"/>
        <v>26</v>
      </c>
      <c r="B35" s="72" t="s">
        <v>58</v>
      </c>
      <c r="C35" s="81" t="s">
        <v>86</v>
      </c>
      <c r="D35" s="45" t="s">
        <v>16</v>
      </c>
      <c r="E35" s="76" t="s">
        <v>65</v>
      </c>
      <c r="F35" s="26">
        <v>10</v>
      </c>
      <c r="G35" s="32"/>
      <c r="H35" s="33"/>
      <c r="I35" s="58"/>
      <c r="J35" s="24"/>
    </row>
    <row r="36" spans="1:11" s="23" customFormat="1" ht="39" customHeight="1" x14ac:dyDescent="0.3">
      <c r="A36" s="31">
        <f t="shared" si="0"/>
        <v>27</v>
      </c>
      <c r="B36" s="73" t="s">
        <v>59</v>
      </c>
      <c r="C36" s="81" t="s">
        <v>86</v>
      </c>
      <c r="D36" s="45" t="s">
        <v>16</v>
      </c>
      <c r="E36" s="76" t="s">
        <v>65</v>
      </c>
      <c r="F36" s="26">
        <v>10</v>
      </c>
      <c r="G36" s="32"/>
      <c r="H36" s="33"/>
      <c r="I36" s="58"/>
      <c r="J36" s="24"/>
    </row>
    <row r="37" spans="1:11" s="23" customFormat="1" ht="39" customHeight="1" x14ac:dyDescent="0.3">
      <c r="A37" s="31">
        <f t="shared" si="0"/>
        <v>28</v>
      </c>
      <c r="B37" s="74" t="s">
        <v>60</v>
      </c>
      <c r="C37" s="81" t="s">
        <v>86</v>
      </c>
      <c r="D37" s="45" t="s">
        <v>16</v>
      </c>
      <c r="E37" s="76" t="s">
        <v>65</v>
      </c>
      <c r="F37" s="26">
        <v>2</v>
      </c>
      <c r="G37" s="32"/>
      <c r="H37" s="33"/>
      <c r="I37" s="58"/>
      <c r="J37" s="24"/>
    </row>
    <row r="38" spans="1:11" s="23" customFormat="1" ht="39" customHeight="1" x14ac:dyDescent="0.3">
      <c r="A38" s="31">
        <f t="shared" si="0"/>
        <v>29</v>
      </c>
      <c r="B38" s="74" t="s">
        <v>61</v>
      </c>
      <c r="C38" s="81" t="s">
        <v>86</v>
      </c>
      <c r="D38" s="45" t="s">
        <v>16</v>
      </c>
      <c r="E38" s="76" t="s">
        <v>65</v>
      </c>
      <c r="F38" s="26">
        <v>2</v>
      </c>
      <c r="G38" s="32"/>
      <c r="H38" s="33"/>
      <c r="I38" s="58"/>
      <c r="J38" s="24"/>
    </row>
    <row r="39" spans="1:11" s="23" customFormat="1" ht="39" customHeight="1" x14ac:dyDescent="0.3">
      <c r="A39" s="31">
        <f t="shared" si="0"/>
        <v>30</v>
      </c>
      <c r="B39" s="74" t="s">
        <v>62</v>
      </c>
      <c r="C39" s="81" t="s">
        <v>86</v>
      </c>
      <c r="D39" s="45" t="s">
        <v>16</v>
      </c>
      <c r="E39" s="76" t="s">
        <v>65</v>
      </c>
      <c r="F39" s="26">
        <v>1</v>
      </c>
      <c r="G39" s="32"/>
      <c r="H39" s="33"/>
      <c r="I39" s="58"/>
      <c r="J39" s="24"/>
    </row>
    <row r="40" spans="1:11" s="23" customFormat="1" ht="39" customHeight="1" x14ac:dyDescent="0.3">
      <c r="A40" s="31">
        <f t="shared" si="0"/>
        <v>31</v>
      </c>
      <c r="B40" s="61" t="s">
        <v>63</v>
      </c>
      <c r="C40" s="81" t="s">
        <v>86</v>
      </c>
      <c r="D40" s="45" t="s">
        <v>16</v>
      </c>
      <c r="E40" s="76" t="s">
        <v>65</v>
      </c>
      <c r="F40" s="26">
        <v>16</v>
      </c>
      <c r="G40" s="32"/>
      <c r="H40" s="33"/>
      <c r="I40" s="58"/>
      <c r="J40" s="24"/>
    </row>
    <row r="41" spans="1:11" s="23" customFormat="1" ht="18.75" x14ac:dyDescent="0.3">
      <c r="A41" s="39"/>
      <c r="B41" s="40" t="s">
        <v>17</v>
      </c>
      <c r="C41" s="59"/>
      <c r="D41" s="60"/>
      <c r="E41" s="41"/>
      <c r="F41" s="42"/>
      <c r="G41" s="44"/>
      <c r="H41" s="46"/>
      <c r="I41" s="43"/>
      <c r="J41" s="25"/>
      <c r="K41" s="25"/>
    </row>
    <row r="42" spans="1:11" s="23" customFormat="1" ht="59.25" customHeight="1" x14ac:dyDescent="0.3">
      <c r="A42" s="31">
        <v>32</v>
      </c>
      <c r="B42" s="61" t="s">
        <v>24</v>
      </c>
      <c r="C42" s="66" t="s">
        <v>28</v>
      </c>
      <c r="D42" s="45" t="s">
        <v>16</v>
      </c>
      <c r="E42" s="65" t="s">
        <v>32</v>
      </c>
      <c r="F42" s="64">
        <v>2</v>
      </c>
      <c r="G42" s="32"/>
      <c r="H42" s="33">
        <f>G42*F42</f>
        <v>0</v>
      </c>
      <c r="I42" s="57" t="s">
        <v>21</v>
      </c>
      <c r="J42" s="25"/>
      <c r="K42" s="25"/>
    </row>
    <row r="43" spans="1:11" s="23" customFormat="1" ht="72.75" customHeight="1" x14ac:dyDescent="0.3">
      <c r="A43" s="31">
        <f>A42+1</f>
        <v>33</v>
      </c>
      <c r="B43" s="61" t="s">
        <v>25</v>
      </c>
      <c r="C43" s="67" t="s">
        <v>29</v>
      </c>
      <c r="D43" s="45" t="s">
        <v>16</v>
      </c>
      <c r="E43" s="65" t="s">
        <v>32</v>
      </c>
      <c r="F43" s="64">
        <v>2</v>
      </c>
      <c r="G43" s="32"/>
      <c r="H43" s="33"/>
      <c r="I43" s="58"/>
      <c r="J43" s="25"/>
      <c r="K43" s="25"/>
    </row>
    <row r="44" spans="1:11" s="23" customFormat="1" ht="51" customHeight="1" x14ac:dyDescent="0.3">
      <c r="A44" s="31">
        <f t="shared" ref="A44:A45" si="1">A43+1</f>
        <v>34</v>
      </c>
      <c r="B44" s="61" t="s">
        <v>26</v>
      </c>
      <c r="C44" s="67" t="s">
        <v>30</v>
      </c>
      <c r="D44" s="45" t="s">
        <v>16</v>
      </c>
      <c r="E44" s="65" t="s">
        <v>32</v>
      </c>
      <c r="F44" s="64">
        <v>2</v>
      </c>
      <c r="G44" s="32"/>
      <c r="H44" s="33"/>
      <c r="I44" s="58"/>
      <c r="J44" s="25"/>
      <c r="K44" s="25"/>
    </row>
    <row r="45" spans="1:11" s="23" customFormat="1" ht="45" customHeight="1" x14ac:dyDescent="0.3">
      <c r="A45" s="31">
        <f t="shared" si="1"/>
        <v>35</v>
      </c>
      <c r="B45" s="62" t="s">
        <v>27</v>
      </c>
      <c r="C45" s="63" t="s">
        <v>31</v>
      </c>
      <c r="D45" s="45" t="s">
        <v>16</v>
      </c>
      <c r="E45" s="65" t="s">
        <v>32</v>
      </c>
      <c r="F45" s="64">
        <v>2</v>
      </c>
      <c r="G45" s="32"/>
      <c r="H45" s="33"/>
      <c r="I45" s="58"/>
      <c r="J45" s="25"/>
      <c r="K45" s="25"/>
    </row>
    <row r="46" spans="1:11" ht="27.75" customHeight="1" thickBot="1" x14ac:dyDescent="0.3">
      <c r="A46" s="27"/>
      <c r="B46" s="55" t="s">
        <v>18</v>
      </c>
      <c r="C46" s="56"/>
      <c r="D46" s="55"/>
      <c r="E46" s="56"/>
      <c r="F46" s="28"/>
      <c r="G46" s="28"/>
      <c r="H46" s="29">
        <f>SUM(H10:H45)</f>
        <v>0</v>
      </c>
      <c r="I46" s="30"/>
    </row>
    <row r="48" spans="1:11" x14ac:dyDescent="0.25">
      <c r="B48" s="20" t="s">
        <v>10</v>
      </c>
      <c r="C48" s="20"/>
      <c r="E48"/>
      <c r="H48" s="19"/>
    </row>
    <row r="49" spans="2:6" x14ac:dyDescent="0.25">
      <c r="B49" s="47" t="s">
        <v>11</v>
      </c>
      <c r="C49" s="47"/>
      <c r="E49"/>
    </row>
    <row r="50" spans="2:6" x14ac:dyDescent="0.25">
      <c r="B50" s="47" t="s">
        <v>12</v>
      </c>
      <c r="C50" s="47"/>
      <c r="E50"/>
    </row>
    <row r="51" spans="2:6" x14ac:dyDescent="0.25">
      <c r="B51" s="48"/>
      <c r="C51" s="48"/>
      <c r="E51"/>
    </row>
    <row r="52" spans="2:6" x14ac:dyDescent="0.25">
      <c r="B52" s="49" t="s">
        <v>33</v>
      </c>
      <c r="C52" s="49"/>
      <c r="D52" s="49"/>
      <c r="E52" s="49"/>
    </row>
    <row r="53" spans="2:6" x14ac:dyDescent="0.25">
      <c r="B53" s="21" t="s">
        <v>13</v>
      </c>
      <c r="C53"/>
      <c r="E53"/>
    </row>
    <row r="54" spans="2:6" x14ac:dyDescent="0.25">
      <c r="B54" s="21" t="s">
        <v>14</v>
      </c>
      <c r="C54"/>
      <c r="E54"/>
    </row>
    <row r="55" spans="2:6" x14ac:dyDescent="0.25">
      <c r="B55" s="22" t="s">
        <v>15</v>
      </c>
      <c r="C55"/>
      <c r="E55"/>
    </row>
    <row r="63" spans="2:6" x14ac:dyDescent="0.25">
      <c r="E63" s="11"/>
      <c r="F63" s="11"/>
    </row>
    <row r="64" spans="2:6" x14ac:dyDescent="0.25">
      <c r="E64" s="11"/>
      <c r="F64" s="11"/>
    </row>
    <row r="65" spans="5:6" x14ac:dyDescent="0.25">
      <c r="E65" s="11"/>
      <c r="F65" s="11"/>
    </row>
    <row r="66" spans="5:6" x14ac:dyDescent="0.25">
      <c r="E66" s="11"/>
      <c r="F66" s="11"/>
    </row>
    <row r="67" spans="5:6" x14ac:dyDescent="0.25">
      <c r="E67" s="11"/>
      <c r="F67" s="11"/>
    </row>
    <row r="68" spans="5:6" x14ac:dyDescent="0.25">
      <c r="E68" s="11"/>
      <c r="F68" s="11"/>
    </row>
    <row r="69" spans="5:6" x14ac:dyDescent="0.25">
      <c r="E69" s="11"/>
      <c r="F69" s="11"/>
    </row>
    <row r="70" spans="5:6" x14ac:dyDescent="0.25">
      <c r="E70" s="11"/>
      <c r="F70" s="11"/>
    </row>
    <row r="71" spans="5:6" x14ac:dyDescent="0.25">
      <c r="E71" s="11"/>
      <c r="F71" s="11"/>
    </row>
    <row r="72" spans="5:6" x14ac:dyDescent="0.25">
      <c r="E72" s="11"/>
      <c r="F72" s="11"/>
    </row>
    <row r="73" spans="5:6" x14ac:dyDescent="0.25">
      <c r="E73" s="11"/>
      <c r="F73" s="11"/>
    </row>
    <row r="74" spans="5:6" x14ac:dyDescent="0.25">
      <c r="E74" s="11"/>
      <c r="F74" s="11"/>
    </row>
    <row r="75" spans="5:6" x14ac:dyDescent="0.25">
      <c r="E75" s="11"/>
      <c r="F75" s="11"/>
    </row>
    <row r="76" spans="5:6" x14ac:dyDescent="0.25">
      <c r="E76" s="11"/>
      <c r="F76" s="11"/>
    </row>
    <row r="77" spans="5:6" x14ac:dyDescent="0.25">
      <c r="E77" s="11"/>
      <c r="F77" s="11"/>
    </row>
  </sheetData>
  <mergeCells count="12">
    <mergeCell ref="A4:I4"/>
    <mergeCell ref="A6:I6"/>
    <mergeCell ref="A8:C8"/>
    <mergeCell ref="C41:D41"/>
    <mergeCell ref="B52:E52"/>
    <mergeCell ref="I10:I40"/>
    <mergeCell ref="I42:I45"/>
    <mergeCell ref="B46:C46"/>
    <mergeCell ref="D46:E46"/>
    <mergeCell ref="B49:C49"/>
    <mergeCell ref="B50:C50"/>
    <mergeCell ref="B51:C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AMR_RAM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PANICO, Cornelia</cp:lastModifiedBy>
  <cp:lastPrinted>2022-12-14T12:05:31Z</cp:lastPrinted>
  <dcterms:created xsi:type="dcterms:W3CDTF">2021-07-01T09:50:42Z</dcterms:created>
  <dcterms:modified xsi:type="dcterms:W3CDTF">2025-05-08T12:15:55Z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