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autoCompressPictures="0"/>
  <mc:AlternateContent xmlns:mc="http://schemas.openxmlformats.org/markup-compatibility/2006">
    <mc:Choice Requires="x15">
      <x15ac:absPath xmlns:x15ac="http://schemas.microsoft.com/office/spreadsheetml/2010/11/ac" url="https://undp.sharepoint.com/sites/EECC/Shared Documents/General/1.Ongoing Projects/8. JET/Donors/4 Italian MFA FA 2/4 Procurement  ITA2/LVG Media/"/>
    </mc:Choice>
  </mc:AlternateContent>
  <xr:revisionPtr revIDLastSave="1244" documentId="13_ncr:1_{434EA048-4A83-43CE-BCCD-0AE56386FF44}" xr6:coauthVersionLast="47" xr6:coauthVersionMax="47" xr10:uidLastSave="{1739B6EF-CCF8-4DD3-8D22-3A8731DF39D0}"/>
  <bookViews>
    <workbookView xWindow="28680" yWindow="-120" windowWidth="29040" windowHeight="15720" firstSheet="1" xr2:uid="{00000000-000D-0000-FFFF-FFFF00000000}"/>
  </bookViews>
  <sheets>
    <sheet name="Buget_ENG" sheetId="5" r:id="rId1"/>
    <sheet name="Bugetul_RO" sheetId="4" r:id="rId2"/>
    <sheet name="Instructions"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7" i="5" l="1"/>
  <c r="F37" i="4"/>
  <c r="F26" i="5"/>
  <c r="M26" i="5"/>
  <c r="F28" i="4"/>
  <c r="G23" i="5"/>
  <c r="H23" i="5"/>
  <c r="I23" i="5"/>
  <c r="J23" i="5"/>
  <c r="K23" i="5"/>
  <c r="L23" i="5"/>
  <c r="F19" i="4"/>
  <c r="F20" i="4"/>
  <c r="F21" i="4"/>
  <c r="F22" i="4"/>
  <c r="B46" i="4"/>
  <c r="A50" i="4"/>
  <c r="A49" i="4"/>
  <c r="A48" i="4"/>
  <c r="A47" i="4"/>
  <c r="M18" i="4"/>
  <c r="F18" i="4"/>
  <c r="F37" i="5"/>
  <c r="F31" i="5"/>
  <c r="F32" i="5"/>
  <c r="F33" i="5"/>
  <c r="F34" i="5"/>
  <c r="M37" i="5"/>
  <c r="K41" i="5"/>
  <c r="F27" i="5"/>
  <c r="F28" i="5"/>
  <c r="F25" i="5"/>
  <c r="C29" i="5" s="1"/>
  <c r="F19" i="5"/>
  <c r="F20" i="5"/>
  <c r="F21" i="5"/>
  <c r="F22" i="5"/>
  <c r="F18" i="5"/>
  <c r="C23" i="5" s="1"/>
  <c r="F38" i="5"/>
  <c r="F39" i="5"/>
  <c r="F40" i="5"/>
  <c r="M38" i="5"/>
  <c r="F27" i="4"/>
  <c r="L41" i="5"/>
  <c r="J41" i="5"/>
  <c r="I41" i="5"/>
  <c r="H41" i="5"/>
  <c r="G41" i="5"/>
  <c r="M40" i="5"/>
  <c r="M39" i="5"/>
  <c r="L35" i="5"/>
  <c r="K35" i="5"/>
  <c r="J35" i="5"/>
  <c r="I35" i="5"/>
  <c r="H35" i="5"/>
  <c r="G35" i="5"/>
  <c r="M35" i="5" s="1"/>
  <c r="M34" i="5"/>
  <c r="M33" i="5"/>
  <c r="M32" i="5"/>
  <c r="M31" i="5"/>
  <c r="L29" i="5"/>
  <c r="K29" i="5"/>
  <c r="J29" i="5"/>
  <c r="I29" i="5"/>
  <c r="H29" i="5"/>
  <c r="G29" i="5"/>
  <c r="M29" i="5" s="1"/>
  <c r="M28" i="5"/>
  <c r="M27" i="5"/>
  <c r="M25" i="5"/>
  <c r="B49" i="5"/>
  <c r="M22" i="5"/>
  <c r="B48" i="5"/>
  <c r="M21" i="5"/>
  <c r="M20" i="5"/>
  <c r="M19" i="5"/>
  <c r="K23" i="4"/>
  <c r="L23" i="4"/>
  <c r="K29" i="4"/>
  <c r="L29" i="4"/>
  <c r="K35" i="4"/>
  <c r="L35" i="4"/>
  <c r="K41" i="4"/>
  <c r="L41" i="4"/>
  <c r="F25" i="4"/>
  <c r="C41" i="5" l="1"/>
  <c r="B51" i="5" s="1"/>
  <c r="C35" i="5"/>
  <c r="B50" i="5" s="1"/>
  <c r="B52" i="5" s="1"/>
  <c r="L42" i="4"/>
  <c r="K42" i="4"/>
  <c r="H42" i="5"/>
  <c r="I42" i="5"/>
  <c r="J42" i="5"/>
  <c r="K42" i="5"/>
  <c r="L42" i="5"/>
  <c r="C42" i="5"/>
  <c r="M41" i="5"/>
  <c r="G41" i="4"/>
  <c r="G35" i="4"/>
  <c r="G29" i="4"/>
  <c r="F38" i="4"/>
  <c r="F39" i="4"/>
  <c r="F40" i="4"/>
  <c r="F31" i="4"/>
  <c r="F32" i="4"/>
  <c r="F33" i="4"/>
  <c r="F34" i="4"/>
  <c r="F26" i="4"/>
  <c r="M19" i="4"/>
  <c r="M20" i="4"/>
  <c r="M21" i="4"/>
  <c r="M22" i="4"/>
  <c r="H29" i="4"/>
  <c r="I29" i="4"/>
  <c r="J29" i="4"/>
  <c r="J23" i="4"/>
  <c r="I23" i="4"/>
  <c r="H23" i="4"/>
  <c r="J41" i="4"/>
  <c r="I41" i="4"/>
  <c r="H41" i="4"/>
  <c r="J35" i="4"/>
  <c r="I35" i="4"/>
  <c r="H35" i="4"/>
  <c r="M34" i="4"/>
  <c r="M33" i="4"/>
  <c r="M32" i="4"/>
  <c r="M31" i="4"/>
  <c r="M30" i="4"/>
  <c r="M28" i="4"/>
  <c r="M27" i="4"/>
  <c r="M26" i="4"/>
  <c r="M25" i="4"/>
  <c r="M24" i="4"/>
  <c r="M38" i="4"/>
  <c r="M37" i="4"/>
  <c r="M36" i="4"/>
  <c r="M39" i="4"/>
  <c r="M40" i="4"/>
  <c r="H42" i="4" l="1"/>
  <c r="I42" i="4"/>
  <c r="J42" i="4"/>
  <c r="M29" i="4"/>
  <c r="M35" i="4"/>
  <c r="M41" i="4"/>
  <c r="G42" i="5"/>
  <c r="M18" i="5"/>
  <c r="G23" i="4"/>
  <c r="C29" i="4"/>
  <c r="B48" i="4" s="1"/>
  <c r="C35" i="4"/>
  <c r="B49" i="4" s="1"/>
  <c r="C41" i="4"/>
  <c r="B50" i="4" s="1"/>
  <c r="C23" i="4"/>
  <c r="M23" i="5" l="1"/>
  <c r="M42" i="5" s="1"/>
  <c r="F42" i="4"/>
  <c r="B47" i="4"/>
  <c r="B51" i="4" s="1"/>
  <c r="G42" i="4"/>
  <c r="M23" i="4"/>
  <c r="M42" i="4" s="1"/>
  <c r="B53" i="4" l="1"/>
  <c r="B56" i="4" s="1"/>
</calcChain>
</file>

<file path=xl/sharedStrings.xml><?xml version="1.0" encoding="utf-8"?>
<sst xmlns="http://schemas.openxmlformats.org/spreadsheetml/2006/main" count="213" uniqueCount="158">
  <si>
    <t>Annexa 2</t>
  </si>
  <si>
    <t>Detailed Budget</t>
  </si>
  <si>
    <t>Project Title:</t>
  </si>
  <si>
    <t>Organization Name:</t>
  </si>
  <si>
    <t>Subgrant Duration:</t>
  </si>
  <si>
    <t>Budget Line</t>
  </si>
  <si>
    <t>Description</t>
  </si>
  <si>
    <t>Actual / Forecast Data</t>
  </si>
  <si>
    <t>Budget Narrative</t>
  </si>
  <si>
    <t xml:space="preserve"> Unit</t>
  </si>
  <si>
    <t>Quantity</t>
  </si>
  <si>
    <t>Rate, MDL</t>
  </si>
  <si>
    <t xml:space="preserve"> Total, MDL</t>
  </si>
  <si>
    <t>Month-1, USD</t>
  </si>
  <si>
    <t>Month-2, USD</t>
  </si>
  <si>
    <t>Month-3,USD</t>
  </si>
  <si>
    <t>Month-4,USD</t>
  </si>
  <si>
    <t>Month-5,USD</t>
  </si>
  <si>
    <t>Month-6,USD</t>
  </si>
  <si>
    <t>Total,USD</t>
  </si>
  <si>
    <t>(Explain the nature of the cost and provide any supporting information)</t>
  </si>
  <si>
    <t>(Attach as a separate Word document if additional space is needed)</t>
  </si>
  <si>
    <t>Personnel</t>
  </si>
  <si>
    <t>Staff</t>
  </si>
  <si>
    <t>Exemple</t>
  </si>
  <si>
    <t>Project Director</t>
  </si>
  <si>
    <t>month</t>
  </si>
  <si>
    <t>The Project Director Oversees the implementation of the project, including planning, reporting, and team coordination.</t>
  </si>
  <si>
    <t>Staff #2</t>
  </si>
  <si>
    <t>Manages online platforms and social media for project promotion.</t>
  </si>
  <si>
    <t>Staff #3</t>
  </si>
  <si>
    <t>Responsible for developing media materials and maintaining content quality.</t>
  </si>
  <si>
    <t>Staff #4</t>
  </si>
  <si>
    <t>Provides translations and subtitles for media materials.</t>
  </si>
  <si>
    <t>Project Assistent</t>
  </si>
  <si>
    <t>The Project Arovides logistical and administrative support for the team and field activities.</t>
  </si>
  <si>
    <t>Total Staff Costs</t>
  </si>
  <si>
    <t>Travel</t>
  </si>
  <si>
    <t>National Trip #1 (Origin/Destination)</t>
  </si>
  <si>
    <t>nr</t>
  </si>
  <si>
    <t>Trip from Destination A to Destination B to conduct interviews with project beneficiaries.</t>
  </si>
  <si>
    <t>National Trip #2 (Origin/Destination)</t>
  </si>
  <si>
    <t>Trip from Destination A to Destination B for field filming.</t>
  </si>
  <si>
    <t>Domestic Per Diem #1 (specify here)</t>
  </si>
  <si>
    <t>days</t>
  </si>
  <si>
    <t>Daily costs for staff on assignment (accommodation, meals).</t>
  </si>
  <si>
    <t>Domestic Per Diem #2 (specify here)</t>
  </si>
  <si>
    <t>Additional per diem for days with filming in multiple locations.</t>
  </si>
  <si>
    <t>Total Travel Costs</t>
  </si>
  <si>
    <t>Marketing and Promotion Expenses</t>
  </si>
  <si>
    <t>Contract #1</t>
  </si>
  <si>
    <t>Graphic design and layout for media materials</t>
  </si>
  <si>
    <t>Contract #2</t>
  </si>
  <si>
    <t>Sponsored articles in online media.</t>
  </si>
  <si>
    <t>Contract #3</t>
  </si>
  <si>
    <t>Promotion on social media.</t>
  </si>
  <si>
    <t>Contract #4</t>
  </si>
  <si>
    <t>Other procurements.</t>
  </si>
  <si>
    <t>Total Operational Expenses</t>
  </si>
  <si>
    <t>Other Direct Cost</t>
  </si>
  <si>
    <t>Other Direct Costs (ODC) #1</t>
  </si>
  <si>
    <t>Office maintenance and utilities</t>
  </si>
  <si>
    <t>Other Direct Costs (ODC) #2</t>
  </si>
  <si>
    <t>Insurance services</t>
  </si>
  <si>
    <t>Other Direct Costs (ODC) #3</t>
  </si>
  <si>
    <t>Communication (telephone, internet)</t>
  </si>
  <si>
    <t>Other Direct Costs (ODC) #4</t>
  </si>
  <si>
    <t>Banking services and fees</t>
  </si>
  <si>
    <t>Total Additional Direct Costs</t>
  </si>
  <si>
    <t>TOTAL PROJECT COST (MDL)</t>
  </si>
  <si>
    <t>Budget Summary by Category</t>
  </si>
  <si>
    <t>Category</t>
  </si>
  <si>
    <t>Total Cost (MDL)</t>
  </si>
  <si>
    <t>Other Direct Costs</t>
  </si>
  <si>
    <t>GRAND TOTAL,MDL</t>
  </si>
  <si>
    <t>UNORE RATE *</t>
  </si>
  <si>
    <t>GRAND TOTAL(USD)</t>
  </si>
  <si>
    <t>Grant Cap</t>
  </si>
  <si>
    <t>Remaining vs Cap (UNDP Request)</t>
  </si>
  <si>
    <r>
      <rPr>
        <b/>
        <i/>
        <sz val="11"/>
        <color rgb="FFFF0000"/>
        <rFont val="Times New Roman"/>
      </rPr>
      <t>Note !</t>
    </r>
    <r>
      <rPr>
        <b/>
        <i/>
        <sz val="11"/>
        <color rgb="FF000000"/>
        <rFont val="Times New Roman"/>
      </rPr>
      <t xml:space="preserve"> </t>
    </r>
    <r>
      <rPr>
        <i/>
        <sz val="11"/>
        <color rgb="FF000000"/>
        <rFont val="Times New Roman"/>
      </rPr>
      <t>This file aligns with the 6-month implementation period and the USD 10,000 maximum budget specified in the Call for Proposals. Payments will be made in two installments:
- 80% upon contract signature
- 20% upon submission and approval of the final narrative and financial reports, supported by relevant evidence
The applicant is fully responsible for the accuracy of all cost estimates and proposed budgets. Please use the official UNORE exchange rate to convert amounts from Moldovan Leu (MDL) to United States Dollars (USD): https://treasury.un.org/operationalrates/OperationalRates.php</t>
    </r>
  </si>
  <si>
    <t>https://treasury.un.org/operationalrates/OperationalRates.php</t>
  </si>
  <si>
    <t>Anexa 2</t>
  </si>
  <si>
    <t>Buget detaliat</t>
  </si>
  <si>
    <t>Titlul proiectului de grant:</t>
  </si>
  <si>
    <t>Nume organizatie:</t>
  </si>
  <si>
    <t>Durata subgrantării:</t>
  </si>
  <si>
    <t>LINIA BUGETARĂ</t>
  </si>
  <si>
    <t>Categorie Cheltuieli</t>
  </si>
  <si>
    <t>Date reale/Prognoză</t>
  </si>
  <si>
    <t>NARAȚIUNE BUGETARĂ</t>
  </si>
  <si>
    <t xml:space="preserve"> Unitate</t>
  </si>
  <si>
    <t>Cant</t>
  </si>
  <si>
    <t>Rată</t>
  </si>
  <si>
    <t>Luna-1, USD</t>
  </si>
  <si>
    <t>Luna-2,USD</t>
  </si>
  <si>
    <t>Luna-3,USD</t>
  </si>
  <si>
    <t>Luna-4,USD</t>
  </si>
  <si>
    <t>Luna-5,USD</t>
  </si>
  <si>
    <t>Luna-6,USD</t>
  </si>
  <si>
    <t xml:space="preserve"> (Explicați natura costului și furnizați orice informații justificative)</t>
  </si>
  <si>
    <t>(Atașați ca document Word separat dacă este nevoie de spațiu suplimentar)</t>
  </si>
  <si>
    <t>Personal</t>
  </si>
  <si>
    <t xml:space="preserve"> Personal</t>
  </si>
  <si>
    <t>Exemplu</t>
  </si>
  <si>
    <t>Personalul #1 Director de proiect</t>
  </si>
  <si>
    <t>lu</t>
  </si>
  <si>
    <t>Supraveghează implementarea a proiectului, inclusiv planificarea, raportarea și coordonarea echipei.</t>
  </si>
  <si>
    <t>Personalul #2</t>
  </si>
  <si>
    <t>Gestionează platformele online și rețelele sociale pentru promovarea proiectului.</t>
  </si>
  <si>
    <t>Personalul #3</t>
  </si>
  <si>
    <t>Responsabil de elaborarea materialelor media și menținerea calității conținutului.</t>
  </si>
  <si>
    <t>Personalul #4</t>
  </si>
  <si>
    <t>Oferă traduceri și subtitrări pentru materialele media</t>
  </si>
  <si>
    <t>Personalul #5 Asistent de proiect</t>
  </si>
  <si>
    <t>Oferă suport logistic și administrativ pentru echipă și activitățile din teren.</t>
  </si>
  <si>
    <t>Total personal</t>
  </si>
  <si>
    <t>Deplasari</t>
  </si>
  <si>
    <t>Deplasări</t>
  </si>
  <si>
    <t>Deplasare națională nr. 1 (Origine/Destinație)</t>
  </si>
  <si>
    <t>Călătorie Destinatie A – in destinatia B pentru realizarea de interviuri cu beneficiarii proiectului.</t>
  </si>
  <si>
    <t>Călătorie Destinatie A – in destinatia B pentru filmări în teren.</t>
  </si>
  <si>
    <t>Diurnă internă #1 (specifice aici)</t>
  </si>
  <si>
    <t>zi</t>
  </si>
  <si>
    <t>Costuri zilnice pentru personalul aflat în deplasare (cazare, mese).</t>
  </si>
  <si>
    <t>Diurnă internă #2 (specifice aici)</t>
  </si>
  <si>
    <t>Diurnă suplimentară pentru zile cu filmări în locații multiple.</t>
  </si>
  <si>
    <t>Total deplasări</t>
  </si>
  <si>
    <t>Cheltuieli plasare și promovare</t>
  </si>
  <si>
    <t>Creare grafică și design pentru materialele media.</t>
  </si>
  <si>
    <t>Articole sponsorizate în presa online.</t>
  </si>
  <si>
    <t xml:space="preserve">Promovare pe rețele sociale </t>
  </si>
  <si>
    <t>Alte achizitii</t>
  </si>
  <si>
    <t>Total cheltuieli operaționale</t>
  </si>
  <si>
    <t>Alte Costuri Directe</t>
  </si>
  <si>
    <t>Alte costuri directe</t>
  </si>
  <si>
    <t>Alte Costuri Directe (ACD) #1</t>
  </si>
  <si>
    <t>Întreținerea oficiului și utilități (electricitate, apă, internet)</t>
  </si>
  <si>
    <t>Alte Costuri Directe (ACD) #2</t>
  </si>
  <si>
    <t>Servicii de asigurare pentru echipamentele de filmare.</t>
  </si>
  <si>
    <t>Alte Costuri Directe (ACD) #3</t>
  </si>
  <si>
    <t>Comunicare (abonamente telefonice, internet suplimentar).</t>
  </si>
  <si>
    <t>Alte Costuri Directe (ACD) #4</t>
  </si>
  <si>
    <t>Servicii bancare și comisioane pentru transferurile de fonduri.</t>
  </si>
  <si>
    <t>Total alte costuri directe</t>
  </si>
  <si>
    <t>TOTALUL PROIECTULUI (MDL)</t>
  </si>
  <si>
    <t>Sinteză a bugetului pe categorii</t>
  </si>
  <si>
    <t>TOTAL (MDL)</t>
  </si>
  <si>
    <t>RATA UNORE*</t>
  </si>
  <si>
    <t>TOTAL (USD)</t>
  </si>
  <si>
    <t>Limita maximă (Solicitare UNDP)</t>
  </si>
  <si>
    <t>Suma rămasă vs Limita (UNDP Request)</t>
  </si>
  <si>
    <r>
      <rPr>
        <b/>
        <i/>
        <sz val="10"/>
        <color rgb="FFFF0000"/>
        <rFont val="Times New Roman"/>
      </rPr>
      <t xml:space="preserve">Nota ! </t>
    </r>
    <r>
      <rPr>
        <i/>
        <sz val="10"/>
        <color rgb="FF000000"/>
        <rFont val="Times New Roman"/>
      </rPr>
      <t>Acest fișier este aliniat cu perioada de implementare de 6 luni și cu plafonul maxim de 10.000 USD specificat în Apelul de propuneri. Plățile vor fi efectuate în două tranșe:
80% la semnarea contractului
20% la depunerea și aprobarea rapoartelor finale narative și financiare, însoțite de dovezile corespunzătoare
Solicitantul poartă întreaga responsabilitate pentru acuratețea estimărilor și a costurilor propuse. Vă rugăm să utilizați cursul oficial UNORE pentru conversia sumelor din lei moldovenești (MDL) în dolari americani (USD):</t>
    </r>
    <r>
      <rPr>
        <b/>
        <i/>
        <sz val="10"/>
        <color rgb="FFFF0000"/>
        <rFont val="Times New Roman"/>
      </rPr>
      <t xml:space="preserve"> </t>
    </r>
  </si>
  <si>
    <t>UNDG Media Grants – Budget Template</t>
  </si>
  <si>
    <t xml:space="preserve">Granturi Media UNDG – Șablon Buget </t>
  </si>
  <si>
    <r>
      <rPr>
        <sz val="11"/>
        <color rgb="FF000000"/>
        <rFont val="Times New Roman"/>
      </rPr>
      <t xml:space="preserve">
</t>
    </r>
    <r>
      <rPr>
        <b/>
        <sz val="11"/>
        <color rgb="FF000000"/>
        <rFont val="Times New Roman"/>
      </rPr>
      <t xml:space="preserve">How to use:
</t>
    </r>
    <r>
      <rPr>
        <sz val="11"/>
        <color rgb="FF000000"/>
        <rFont val="Times New Roman"/>
      </rPr>
      <t xml:space="preserve">1) Fill ONLY the white cells in the 'Budget' sheet. Blue cells are totals or protected formulas.
2) Keep costs in USD. If converting from MDL, use the official UNORE exchange rate and paste the USD value.
3) Allocate amounts by months (max 6 months). The template will warn you if monthly sums do not equal the Total Cost.
4) Maximum grant size: 10,000 USD per project. The Summary will turn red if you exceed this cap.
5) Provide a short narrative for each line (what, why, for whom). Keep it precise and verifiable.
6) Suggested evidence to keep: pro‑formas/quotes, invoices, staff time basis (paysleeps) , travel plan, media placement plan, bank/processing fees basis.
Categories:
- Personnel (e.g., Producer, Reporter, Editor, Sound Engineer)
- Travel (e.g., domestic trips, per diems)
- Operational Costs (e.g., promotion/placement, airtime, communication, translation, graphic design)
- Other Direct Costs (e.g., insurance, banking fees, office utilities proportional to the project)
- Indirect Costs (if applicable per guidelines)
Notes:
- Do not double finance the same activity from other donors.
- This file is aligned to the 6‑month implementation window and </t>
    </r>
    <r>
      <rPr>
        <b/>
        <sz val="11"/>
        <color rgb="FF000000"/>
        <rFont val="Times New Roman"/>
      </rPr>
      <t>10,000 USD</t>
    </r>
    <r>
      <rPr>
        <sz val="11"/>
        <color rgb="FF000000"/>
        <rFont val="Times New Roman"/>
      </rPr>
      <t xml:space="preserve"> cap indicated in the Call for Proposals</t>
    </r>
    <r>
      <rPr>
        <b/>
        <sz val="11"/>
        <color rgb="FF000000"/>
        <rFont val="Times New Roman"/>
      </rPr>
      <t>. (Payments will be made in 2 installments: 80% at contract signature and the remaining 20% upon submission and approval of final narrative and financial reports with evidence.)</t>
    </r>
  </si>
  <si>
    <r>
      <rPr>
        <sz val="11"/>
        <color rgb="FF000000"/>
        <rFont val="Times New Roman"/>
      </rPr>
      <t xml:space="preserve">
</t>
    </r>
    <r>
      <rPr>
        <b/>
        <sz val="11"/>
        <color rgb="FF000000"/>
        <rFont val="Times New Roman"/>
      </rPr>
      <t xml:space="preserve">Cum se utilizează:
</t>
    </r>
    <r>
      <rPr>
        <sz val="11"/>
        <color rgb="FF000000"/>
        <rFont val="Times New Roman"/>
      </rPr>
      <t xml:space="preserve">1)Completați doar celulele albe din foaia Buget. Celulele albastre conțin totaluri sau formule protejate.
2)Păstrați toate costurile în USD. Dacă convertiți din MDL, folosiți cursul oficial UNORE și introduceți valoarea în USD.
3)Alocați cheltuielile pe luni (maximum 6 luni). Șablonul va semnala dacă totalurile lunare nu corespund cu Costul total.
4)Valoarea maximă a grantului este de 10.000 USD per proiect. Secțiunea Sumar va marca cu roșu dacă depășiți acest plafon.
5)Oferiți o scurtă explicație pentru fiecare linie bugetară (ce, de ce, pentru cine). Păstrați claritatea și verificabilitatea.
6)Documente recomandate pentru justificare: proforme/oferte, Factura fiscala, evidența timpului personalului, planul de călătorii, planul de promovare media, dovezi pentru taxe bancare sau comisioane.
Categorii bugetare:
-Personal: Producător, Reporter, Editor, Inginer sunet etc.
-Călătorii: Deplasări interne, diurne.
-Costuri operaționale: Promovare/difuzare, spațiu publicitar, comunicare, traduceri, design grafic.
-Alte costuri directe: Asigurări, comisioane bancare, utilități proporționale cu proiectul.
Costuri indirecte: Dacă sunt permise conform ghidurilor donatorului.
Note importante:
Aceeași activitate nu trebuie finanțată din surse multiple (evitarea dublei finanțări).
Acest șablon respectă perioada de implementare de 6 luni și </t>
    </r>
    <r>
      <rPr>
        <b/>
        <sz val="11"/>
        <color rgb="FF000000"/>
        <rFont val="Times New Roman"/>
      </rPr>
      <t>plafonul de 10.000 USD</t>
    </r>
    <r>
      <rPr>
        <sz val="11"/>
        <color rgb="FF000000"/>
        <rFont val="Times New Roman"/>
      </rPr>
      <t>, conform Apelului pentru Propuneri.</t>
    </r>
    <r>
      <rPr>
        <b/>
        <sz val="11"/>
        <color rgb="FF000000"/>
        <rFont val="Times New Roman"/>
      </rPr>
      <t xml:space="preserve"> ((Plățile vor fi efectuate în 2 tranșe: 80% la semnarea contractului și restul de 20% la prezentarea și aprobarea rapoartelor finale narative și financiare, cu dovezi justificative.)</t>
    </r>
  </si>
  <si>
    <t>The applicant is responsible for the estimates provided and the proposed costs."
Please use this link for the UNORE exchange rate to convert from Moldovan lei to US dollars.</t>
  </si>
  <si>
    <t xml:space="preserve">"Aplicantul este  responsabil de estimările oferite și costurile propuse.       
Vă rugăm să utilizați acest link pentru rata de schimb UNORE pentru a converti din lei moldovenești în dolari SUA"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</si>
</sst>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1" formatCode="_(* #,##0_);_(* \(#,##0\);_(* &quot;-&quot;_);_(@_)"/>
    <numFmt numFmtId="44" formatCode="_(&quot;$&quot;* #,##0.00_);_(&quot;$&quot;* \(#,##0.00\);_(&quot;$&quot;* &quot;-&quot;??_);_(@_)"/>
    <numFmt numFmtId="43" formatCode="_(* #,##0.00_);_(* \(#,##0.00\);_(* &quot;-&quot;??_);_(@_)"/>
    <numFmt numFmtId="164" formatCode="_-* #,##0.00_-;\-* #,##0.00_-;_-* &quot;-&quot;??_-;_-@_-"/>
    <numFmt numFmtId="165" formatCode="_-* #,##0_-;\-* #,##0_-;_-* &quot;-&quot;??_-;_-@_-"/>
    <numFmt numFmtId="166" formatCode="_([$€-2]\ * #,##0.00_);_([$€-2]\ * \(#,##0.00\);_([$€-2]\ * &quot;-&quot;??_);_(@_)"/>
    <numFmt numFmtId="167" formatCode="&quot;$&quot;#,##0.00"/>
    <numFmt numFmtId="168" formatCode="[$MDL]\ #,##0"/>
    <numFmt numFmtId="169" formatCode="_([$MDL]\ * #,##0_);_([$MDL]\ * \(#,##0\);_([$MDL]\ * &quot;-&quot;_);_(@_)"/>
    <numFmt numFmtId="170" formatCode="[$MDL]\ #,##0.00"/>
  </numFmts>
  <fonts count="4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u/>
      <sz val="11"/>
      <color theme="11"/>
      <name val="Calibri"/>
      <family val="2"/>
      <scheme val="minor"/>
    </font>
    <font>
      <sz val="10"/>
      <color indexed="24"/>
      <name val="Arial"/>
      <family val="2"/>
    </font>
    <font>
      <sz val="10"/>
      <color rgb="FF000000"/>
      <name val="Arial"/>
      <family val="2"/>
      <charset val="204"/>
    </font>
    <font>
      <sz val="8"/>
      <name val="Calibri"/>
      <family val="2"/>
      <scheme val="minor"/>
    </font>
    <font>
      <b/>
      <sz val="10"/>
      <name val="Times New Roman"/>
    </font>
    <font>
      <sz val="11"/>
      <name val="Times New Roman"/>
    </font>
    <font>
      <sz val="11"/>
      <color theme="1"/>
      <name val="Times New Roman"/>
    </font>
    <font>
      <b/>
      <sz val="10"/>
      <color rgb="FFFF0000"/>
      <name val="Times New Roman"/>
    </font>
    <font>
      <sz val="10"/>
      <name val="Times New Roman"/>
    </font>
    <font>
      <sz val="10"/>
      <color rgb="FF000000"/>
      <name val="Times New Roman"/>
    </font>
    <font>
      <b/>
      <sz val="10"/>
      <color theme="1"/>
      <name val="Times New Roman"/>
    </font>
    <font>
      <b/>
      <sz val="11"/>
      <color theme="1"/>
      <name val="Times New Roman"/>
    </font>
    <font>
      <b/>
      <i/>
      <sz val="10"/>
      <name val="Times New Roman"/>
    </font>
    <font>
      <b/>
      <sz val="10"/>
      <color theme="0"/>
      <name val="Times New Roman"/>
    </font>
    <font>
      <sz val="11"/>
      <color rgb="FF000000"/>
      <name val="Times New Roman"/>
    </font>
    <font>
      <b/>
      <sz val="11"/>
      <color rgb="FFFF0000"/>
      <name val="Times New Roman"/>
    </font>
    <font>
      <b/>
      <sz val="11"/>
      <name val="Times New Roman"/>
    </font>
    <font>
      <b/>
      <sz val="11"/>
      <color theme="0"/>
      <name val="Times New Roman"/>
    </font>
    <font>
      <b/>
      <i/>
      <sz val="11"/>
      <name val="Times New Roman"/>
    </font>
    <font>
      <b/>
      <i/>
      <sz val="10"/>
      <color theme="1"/>
      <name val="Times New Roman"/>
    </font>
    <font>
      <i/>
      <sz val="11"/>
      <color rgb="FF0070C0"/>
      <name val="Times New Roman"/>
    </font>
    <font>
      <sz val="11"/>
      <color rgb="FF0070C0"/>
      <name val="Times New Roman"/>
    </font>
    <font>
      <b/>
      <sz val="11"/>
      <color rgb="FF0070C0"/>
      <name val="Times New Roman"/>
    </font>
    <font>
      <b/>
      <i/>
      <sz val="11"/>
      <color rgb="FF0070C0"/>
      <name val="Times New Roman"/>
    </font>
    <font>
      <b/>
      <sz val="11"/>
      <color rgb="FF000000"/>
      <name val="Times New Roman"/>
    </font>
    <font>
      <b/>
      <i/>
      <sz val="10"/>
      <color rgb="FF0070C0"/>
      <name val="Times New Roman"/>
    </font>
    <font>
      <sz val="11"/>
      <color rgb="FF000000"/>
      <name val="Calibri"/>
      <family val="2"/>
    </font>
    <font>
      <b/>
      <u/>
      <sz val="11"/>
      <color theme="10"/>
      <name val="Times New Roman"/>
    </font>
    <font>
      <b/>
      <u/>
      <sz val="11"/>
      <color theme="10"/>
      <name val="Calibri"/>
      <family val="2"/>
      <scheme val="minor"/>
    </font>
    <font>
      <b/>
      <sz val="14"/>
      <color rgb="FF000000"/>
      <name val="Times New Roman"/>
    </font>
    <font>
      <i/>
      <sz val="11"/>
      <color rgb="FF000000"/>
      <name val="Times New Roman"/>
    </font>
    <font>
      <b/>
      <i/>
      <sz val="11"/>
      <color rgb="FFFF0000"/>
      <name val="Times New Roman"/>
    </font>
    <font>
      <b/>
      <i/>
      <sz val="11"/>
      <color rgb="FF000000"/>
      <name val="Times New Roman"/>
    </font>
    <font>
      <i/>
      <sz val="10"/>
      <name val="Times New Roman"/>
    </font>
    <font>
      <b/>
      <i/>
      <sz val="10"/>
      <color rgb="FFFF0000"/>
      <name val="Times New Roman"/>
    </font>
    <font>
      <i/>
      <sz val="10"/>
      <color rgb="FF000000"/>
      <name val="Times New Roman"/>
    </font>
    <font>
      <b/>
      <i/>
      <u/>
      <sz val="11"/>
      <color rgb="FFFF0000"/>
      <name val="tim"/>
    </font>
    <font>
      <b/>
      <i/>
      <sz val="11"/>
      <color rgb="FFFF0000"/>
      <name val="tim"/>
    </font>
    <font>
      <b/>
      <i/>
      <sz val="10"/>
      <color rgb="FFFF0000"/>
      <name val="tim"/>
    </font>
  </fonts>
  <fills count="3">
    <fill>
      <patternFill patternType="none"/>
    </fill>
    <fill>
      <patternFill patternType="gray125"/>
    </fill>
    <fill>
      <patternFill patternType="solid">
        <fgColor theme="4" tint="0.59999389629810485"/>
        <bgColor indexed="64"/>
      </patternFill>
    </fill>
  </fills>
  <borders count="28">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indexed="64"/>
      </right>
      <top/>
      <bottom style="thin">
        <color rgb="FF000000"/>
      </bottom>
      <diagonal/>
    </border>
    <border>
      <left style="thin">
        <color auto="1"/>
      </left>
      <right style="thin">
        <color auto="1"/>
      </right>
      <top style="thin">
        <color rgb="FF000000"/>
      </top>
      <bottom/>
      <diagonal/>
    </border>
    <border>
      <left/>
      <right style="thin">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diagonal/>
    </border>
    <border>
      <left style="thin">
        <color indexed="64"/>
      </left>
      <right/>
      <top/>
      <bottom style="thin">
        <color rgb="FF000000"/>
      </bottom>
      <diagonal/>
    </border>
    <border>
      <left style="thin">
        <color rgb="FF000000"/>
      </left>
      <right/>
      <top/>
      <bottom style="thin">
        <color rgb="FF000000"/>
      </bottom>
      <diagonal/>
    </border>
  </borders>
  <cellStyleXfs count="18">
    <xf numFmtId="0" fontId="0" fillId="0" borderId="0"/>
    <xf numFmtId="164" fontId="1" fillId="0" borderId="0" applyFont="0" applyFill="0" applyBorder="0" applyAlignment="0" applyProtection="0"/>
    <xf numFmtId="0" fontId="2" fillId="0" borderId="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xf numFmtId="44" fontId="2" fillId="0" borderId="0" applyFont="0" applyFill="0" applyBorder="0" applyAlignment="0" applyProtection="0"/>
    <xf numFmtId="0" fontId="6" fillId="0" borderId="0"/>
    <xf numFmtId="43" fontId="2" fillId="0" borderId="0" applyFont="0" applyFill="0" applyBorder="0" applyAlignment="0" applyProtection="0"/>
    <xf numFmtId="0" fontId="7" fillId="0" borderId="0"/>
    <xf numFmtId="0" fontId="4" fillId="0" borderId="0" applyNumberFormat="0" applyFill="0" applyBorder="0" applyAlignment="0" applyProtection="0"/>
  </cellStyleXfs>
  <cellXfs count="242">
    <xf numFmtId="0" fontId="0" fillId="0" borderId="0" xfId="0"/>
    <xf numFmtId="0" fontId="9" fillId="0" borderId="0" xfId="0" applyFont="1" applyAlignment="1" applyProtection="1">
      <alignment vertical="center"/>
      <protection locked="0"/>
    </xf>
    <xf numFmtId="0" fontId="10" fillId="0" borderId="0" xfId="12" applyFont="1" applyAlignment="1" applyProtection="1">
      <alignment vertical="center"/>
      <protection locked="0"/>
    </xf>
    <xf numFmtId="0" fontId="11" fillId="0" borderId="0" xfId="12" applyFont="1" applyAlignment="1" applyProtection="1">
      <alignment horizontal="center" vertical="center" wrapText="1"/>
      <protection locked="0"/>
    </xf>
    <xf numFmtId="0" fontId="11" fillId="0" borderId="0" xfId="12" applyFont="1" applyAlignment="1" applyProtection="1">
      <alignment vertical="center" wrapText="1"/>
      <protection locked="0"/>
    </xf>
    <xf numFmtId="41" fontId="11" fillId="0" borderId="0" xfId="12" applyNumberFormat="1" applyFont="1" applyAlignment="1" applyProtection="1">
      <alignment vertical="center"/>
      <protection locked="0"/>
    </xf>
    <xf numFmtId="0" fontId="11" fillId="0" borderId="0" xfId="12" applyFont="1" applyAlignment="1" applyProtection="1">
      <alignment horizontal="center" vertical="center"/>
      <protection locked="0"/>
    </xf>
    <xf numFmtId="0" fontId="11" fillId="0" borderId="0" xfId="12" applyFont="1" applyAlignment="1" applyProtection="1">
      <alignment vertical="center"/>
      <protection locked="0"/>
    </xf>
    <xf numFmtId="0" fontId="12" fillId="0" borderId="0" xfId="12" applyFont="1" applyAlignment="1" applyProtection="1">
      <alignment horizontal="left" vertical="center"/>
      <protection locked="0"/>
    </xf>
    <xf numFmtId="0" fontId="9" fillId="0" borderId="0" xfId="2" applyFont="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3" fillId="0" borderId="0" xfId="2" applyFont="1" applyAlignment="1">
      <alignment horizontal="left" vertical="center"/>
    </xf>
    <xf numFmtId="0" fontId="9" fillId="0" borderId="0" xfId="12" applyFont="1" applyAlignment="1" applyProtection="1">
      <alignment vertical="center"/>
      <protection locked="0"/>
    </xf>
    <xf numFmtId="0" fontId="9" fillId="0" borderId="0" xfId="12" applyFont="1" applyAlignment="1" applyProtection="1">
      <alignment horizontal="center" vertical="center" wrapText="1"/>
      <protection locked="0"/>
    </xf>
    <xf numFmtId="0" fontId="9" fillId="0" borderId="0" xfId="12" applyFont="1" applyAlignment="1" applyProtection="1">
      <alignment vertical="center" wrapText="1"/>
      <protection locked="0"/>
    </xf>
    <xf numFmtId="0" fontId="9" fillId="0" borderId="3" xfId="12" applyFont="1" applyBorder="1" applyAlignment="1" applyProtection="1">
      <alignment vertical="center"/>
      <protection locked="0"/>
    </xf>
    <xf numFmtId="165" fontId="16" fillId="0" borderId="0" xfId="1" applyNumberFormat="1" applyFont="1" applyAlignment="1" applyProtection="1">
      <alignment vertical="center"/>
      <protection locked="0"/>
    </xf>
    <xf numFmtId="165" fontId="16" fillId="0" borderId="0" xfId="1" applyNumberFormat="1" applyFont="1" applyAlignment="1" applyProtection="1">
      <alignment horizontal="right"/>
      <protection locked="0"/>
    </xf>
    <xf numFmtId="165" fontId="16" fillId="0" borderId="0" xfId="1" applyNumberFormat="1" applyFont="1" applyAlignment="1" applyProtection="1">
      <alignment horizontal="center" wrapText="1"/>
      <protection locked="0"/>
    </xf>
    <xf numFmtId="165" fontId="16" fillId="0" borderId="1" xfId="1" applyNumberFormat="1" applyFont="1" applyBorder="1" applyAlignment="1" applyProtection="1">
      <alignment horizontal="center" vertical="center" wrapText="1"/>
      <protection locked="0"/>
    </xf>
    <xf numFmtId="0" fontId="11" fillId="0" borderId="3" xfId="12" applyFont="1" applyBorder="1" applyAlignment="1" applyProtection="1">
      <alignment vertical="center"/>
      <protection locked="0"/>
    </xf>
    <xf numFmtId="41" fontId="11" fillId="0" borderId="0" xfId="13" applyNumberFormat="1" applyFont="1" applyAlignment="1" applyProtection="1">
      <alignment vertical="center"/>
      <protection locked="0"/>
    </xf>
    <xf numFmtId="165" fontId="11" fillId="0" borderId="4" xfId="1" applyNumberFormat="1" applyFont="1" applyBorder="1" applyAlignment="1" applyProtection="1">
      <alignment horizontal="right" vertical="center"/>
      <protection locked="0"/>
    </xf>
    <xf numFmtId="165" fontId="11" fillId="0" borderId="3" xfId="1" applyNumberFormat="1" applyFont="1" applyBorder="1" applyAlignment="1" applyProtection="1">
      <alignment horizontal="center" vertical="center" wrapText="1"/>
      <protection locked="0"/>
    </xf>
    <xf numFmtId="165" fontId="11" fillId="0" borderId="0" xfId="1" applyNumberFormat="1" applyFont="1" applyAlignment="1" applyProtection="1">
      <alignment vertical="center"/>
      <protection locked="0"/>
    </xf>
    <xf numFmtId="165" fontId="11" fillId="0" borderId="0" xfId="1" applyNumberFormat="1" applyFont="1" applyAlignment="1" applyProtection="1">
      <alignment horizontal="right"/>
      <protection locked="0"/>
    </xf>
    <xf numFmtId="165" fontId="11" fillId="0" borderId="0" xfId="1" applyNumberFormat="1" applyFont="1" applyAlignment="1" applyProtection="1">
      <alignment horizontal="center" wrapText="1"/>
      <protection locked="0"/>
    </xf>
    <xf numFmtId="165" fontId="11" fillId="0" borderId="1" xfId="1" applyNumberFormat="1" applyFont="1" applyBorder="1" applyAlignment="1" applyProtection="1">
      <alignment horizontal="center" vertical="center" wrapText="1"/>
      <protection locked="0"/>
    </xf>
    <xf numFmtId="0" fontId="11" fillId="0" borderId="3" xfId="14" applyFont="1" applyBorder="1" applyAlignment="1" applyProtection="1">
      <alignment vertical="center" wrapText="1"/>
      <protection locked="0"/>
    </xf>
    <xf numFmtId="0" fontId="9" fillId="0" borderId="3" xfId="14" applyFont="1" applyBorder="1" applyAlignment="1" applyProtection="1">
      <alignment vertical="center" wrapText="1"/>
      <protection locked="0"/>
    </xf>
    <xf numFmtId="0" fontId="9" fillId="0" borderId="3" xfId="12" applyFont="1" applyBorder="1" applyAlignment="1" applyProtection="1">
      <alignment horizontal="left" vertical="center"/>
      <protection locked="0"/>
    </xf>
    <xf numFmtId="0" fontId="11" fillId="0" borderId="0" xfId="12" applyFont="1" applyAlignment="1">
      <alignment vertical="center"/>
    </xf>
    <xf numFmtId="0" fontId="18" fillId="0" borderId="0" xfId="12" applyFont="1" applyAlignment="1" applyProtection="1">
      <alignment horizontal="center" vertical="center" wrapText="1"/>
      <protection locked="0"/>
    </xf>
    <xf numFmtId="0" fontId="16" fillId="0" borderId="0" xfId="12" applyFont="1" applyAlignment="1" applyProtection="1">
      <alignment vertical="center"/>
      <protection locked="0"/>
    </xf>
    <xf numFmtId="0" fontId="11" fillId="0" borderId="0" xfId="0" applyFont="1" applyProtection="1">
      <protection locked="0"/>
    </xf>
    <xf numFmtId="0" fontId="16" fillId="0" borderId="0" xfId="0" applyFont="1"/>
    <xf numFmtId="0" fontId="11" fillId="0" borderId="0" xfId="0" applyFont="1"/>
    <xf numFmtId="165" fontId="16" fillId="0" borderId="0" xfId="1" applyNumberFormat="1" applyFont="1"/>
    <xf numFmtId="166" fontId="11" fillId="0" borderId="0" xfId="0" applyNumberFormat="1" applyFont="1"/>
    <xf numFmtId="166" fontId="13" fillId="0" borderId="0" xfId="0" applyNumberFormat="1" applyFont="1"/>
    <xf numFmtId="166" fontId="13" fillId="0" borderId="0" xfId="0" applyNumberFormat="1" applyFont="1" applyProtection="1">
      <protection locked="0"/>
    </xf>
    <xf numFmtId="164" fontId="13" fillId="0" borderId="0" xfId="1" applyFont="1" applyProtection="1">
      <protection locked="0"/>
    </xf>
    <xf numFmtId="165" fontId="11" fillId="0" borderId="0" xfId="1" applyNumberFormat="1" applyFont="1"/>
    <xf numFmtId="166" fontId="13" fillId="0" borderId="0" xfId="0" applyNumberFormat="1" applyFont="1" applyAlignment="1">
      <alignment horizontal="right"/>
    </xf>
    <xf numFmtId="166" fontId="13" fillId="0" borderId="0" xfId="0" applyNumberFormat="1" applyFont="1" applyAlignment="1" applyProtection="1">
      <alignment horizontal="right"/>
      <protection locked="0"/>
    </xf>
    <xf numFmtId="164" fontId="13" fillId="0" borderId="0" xfId="1" applyFont="1" applyAlignment="1" applyProtection="1">
      <alignment horizontal="right"/>
      <protection locked="0"/>
    </xf>
    <xf numFmtId="0" fontId="13" fillId="0" borderId="0" xfId="0" applyFont="1"/>
    <xf numFmtId="3" fontId="13" fillId="0" borderId="0" xfId="0" applyNumberFormat="1" applyFont="1" applyAlignment="1">
      <alignment horizontal="right"/>
    </xf>
    <xf numFmtId="165" fontId="13" fillId="0" borderId="0" xfId="1" applyNumberFormat="1" applyFont="1" applyAlignment="1">
      <alignment horizontal="right"/>
    </xf>
    <xf numFmtId="166" fontId="13" fillId="0" borderId="0" xfId="1" applyNumberFormat="1" applyFont="1" applyAlignment="1">
      <alignment horizontal="right"/>
    </xf>
    <xf numFmtId="0" fontId="21" fillId="0" borderId="0" xfId="0" applyFont="1" applyAlignment="1" applyProtection="1">
      <alignment vertical="center"/>
      <protection locked="0"/>
    </xf>
    <xf numFmtId="0" fontId="20" fillId="0" borderId="0" xfId="12" applyFont="1" applyAlignment="1" applyProtection="1">
      <alignment horizontal="left" vertical="center"/>
      <protection locked="0"/>
    </xf>
    <xf numFmtId="0" fontId="21" fillId="0" borderId="0" xfId="2" applyFont="1" applyAlignment="1">
      <alignment horizontal="left" vertical="center"/>
    </xf>
    <xf numFmtId="0" fontId="10" fillId="0" borderId="0" xfId="0" applyFont="1" applyAlignment="1">
      <alignment vertical="center"/>
    </xf>
    <xf numFmtId="0" fontId="19" fillId="0" borderId="0" xfId="0" applyFont="1" applyAlignment="1">
      <alignment vertical="center"/>
    </xf>
    <xf numFmtId="0" fontId="10" fillId="0" borderId="0" xfId="2" applyFont="1" applyAlignment="1">
      <alignment horizontal="left" vertical="center"/>
    </xf>
    <xf numFmtId="0" fontId="21" fillId="0" borderId="0" xfId="12" applyFont="1" applyAlignment="1" applyProtection="1">
      <alignment vertical="center"/>
      <protection locked="0"/>
    </xf>
    <xf numFmtId="0" fontId="21" fillId="0" borderId="0" xfId="12" applyFont="1" applyAlignment="1" applyProtection="1">
      <alignment horizontal="center" vertical="center" wrapText="1"/>
      <protection locked="0"/>
    </xf>
    <xf numFmtId="0" fontId="21" fillId="0" borderId="0" xfId="12" applyFont="1" applyAlignment="1" applyProtection="1">
      <alignment vertical="center" wrapText="1"/>
      <protection locked="0"/>
    </xf>
    <xf numFmtId="0" fontId="22" fillId="0" borderId="0" xfId="12" applyFont="1" applyAlignment="1" applyProtection="1">
      <alignment horizontal="center" vertical="center" wrapText="1"/>
      <protection locked="0"/>
    </xf>
    <xf numFmtId="166" fontId="10" fillId="0" borderId="0" xfId="0" applyNumberFormat="1" applyFont="1"/>
    <xf numFmtId="166" fontId="10" fillId="0" borderId="0" xfId="0" applyNumberFormat="1" applyFont="1" applyProtection="1">
      <protection locked="0"/>
    </xf>
    <xf numFmtId="164" fontId="10" fillId="0" borderId="0" xfId="1" applyFont="1" applyProtection="1">
      <protection locked="0"/>
    </xf>
    <xf numFmtId="166" fontId="10" fillId="0" borderId="0" xfId="0" applyNumberFormat="1" applyFont="1" applyAlignment="1">
      <alignment horizontal="right"/>
    </xf>
    <xf numFmtId="166" fontId="10" fillId="0" borderId="0" xfId="0" applyNumberFormat="1" applyFont="1" applyAlignment="1" applyProtection="1">
      <alignment horizontal="right"/>
      <protection locked="0"/>
    </xf>
    <xf numFmtId="164" fontId="10" fillId="0" borderId="0" xfId="1" applyFont="1" applyAlignment="1" applyProtection="1">
      <alignment horizontal="right"/>
      <protection locked="0"/>
    </xf>
    <xf numFmtId="0" fontId="10" fillId="0" borderId="0" xfId="0" applyFont="1"/>
    <xf numFmtId="3" fontId="10" fillId="0" borderId="0" xfId="0" applyNumberFormat="1" applyFont="1" applyAlignment="1">
      <alignment horizontal="right"/>
    </xf>
    <xf numFmtId="165" fontId="10" fillId="0" borderId="0" xfId="1" applyNumberFormat="1" applyFont="1" applyAlignment="1">
      <alignment horizontal="right"/>
    </xf>
    <xf numFmtId="166" fontId="10" fillId="0" borderId="0" xfId="1" applyNumberFormat="1" applyFont="1" applyAlignment="1">
      <alignment horizontal="right"/>
    </xf>
    <xf numFmtId="165" fontId="10" fillId="0" borderId="0" xfId="1" applyNumberFormat="1" applyFont="1" applyFill="1" applyAlignment="1">
      <alignment horizontal="right"/>
    </xf>
    <xf numFmtId="166" fontId="10" fillId="0" borderId="0" xfId="1" applyNumberFormat="1" applyFont="1" applyFill="1" applyAlignment="1">
      <alignment horizontal="right"/>
    </xf>
    <xf numFmtId="164" fontId="10" fillId="0" borderId="0" xfId="1" applyFont="1" applyFill="1" applyAlignment="1" applyProtection="1">
      <alignment horizontal="right"/>
      <protection locked="0"/>
    </xf>
    <xf numFmtId="0" fontId="16" fillId="2" borderId="5" xfId="12" applyFont="1" applyFill="1" applyBorder="1" applyAlignment="1" applyProtection="1">
      <alignment horizontal="center" vertical="center" wrapText="1"/>
      <protection locked="0"/>
    </xf>
    <xf numFmtId="0" fontId="24" fillId="2" borderId="10" xfId="12" applyFont="1" applyFill="1" applyBorder="1" applyAlignment="1" applyProtection="1">
      <alignment horizontal="right" vertical="center"/>
      <protection locked="0"/>
    </xf>
    <xf numFmtId="165" fontId="16" fillId="2" borderId="10" xfId="1" applyNumberFormat="1" applyFont="1" applyFill="1" applyBorder="1" applyAlignment="1" applyProtection="1">
      <alignment horizontal="center" vertical="center" wrapText="1"/>
      <protection locked="0"/>
    </xf>
    <xf numFmtId="165" fontId="16" fillId="2" borderId="10" xfId="1" applyNumberFormat="1" applyFont="1" applyFill="1" applyBorder="1" applyAlignment="1" applyProtection="1">
      <alignment vertical="center"/>
      <protection locked="0"/>
    </xf>
    <xf numFmtId="165" fontId="16" fillId="2" borderId="10" xfId="1" applyNumberFormat="1" applyFont="1" applyFill="1" applyBorder="1" applyAlignment="1" applyProtection="1">
      <alignment horizontal="right"/>
      <protection locked="0"/>
    </xf>
    <xf numFmtId="165" fontId="16" fillId="2" borderId="10" xfId="1" applyNumberFormat="1" applyFont="1" applyFill="1" applyBorder="1" applyAlignment="1" applyProtection="1">
      <alignment horizontal="center" wrapText="1"/>
      <protection locked="0"/>
    </xf>
    <xf numFmtId="0" fontId="17" fillId="2" borderId="10" xfId="12" applyFont="1" applyFill="1" applyBorder="1" applyAlignment="1" applyProtection="1">
      <alignment horizontal="right" vertical="center"/>
      <protection locked="0"/>
    </xf>
    <xf numFmtId="0" fontId="9" fillId="2" borderId="10" xfId="12" applyFont="1" applyFill="1" applyBorder="1" applyAlignment="1" applyProtection="1">
      <alignment horizontal="right" vertical="center"/>
      <protection locked="0"/>
    </xf>
    <xf numFmtId="0" fontId="9" fillId="2" borderId="10" xfId="12" applyFont="1" applyFill="1" applyBorder="1" applyAlignment="1" applyProtection="1">
      <alignment vertical="center" wrapText="1"/>
      <protection locked="0"/>
    </xf>
    <xf numFmtId="0" fontId="16" fillId="2" borderId="5" xfId="12" applyFont="1" applyFill="1" applyBorder="1" applyAlignment="1" applyProtection="1">
      <alignment vertical="center" wrapText="1"/>
      <protection locked="0"/>
    </xf>
    <xf numFmtId="0" fontId="21" fillId="2" borderId="10" xfId="12" applyFont="1" applyFill="1" applyBorder="1" applyAlignment="1" applyProtection="1">
      <alignment horizontal="right" vertical="center"/>
      <protection locked="0"/>
    </xf>
    <xf numFmtId="0" fontId="25" fillId="0" borderId="4" xfId="12" applyFont="1" applyBorder="1" applyAlignment="1" applyProtection="1">
      <alignment vertical="center" wrapText="1"/>
      <protection locked="0"/>
    </xf>
    <xf numFmtId="0" fontId="26" fillId="0" borderId="0" xfId="12" applyFont="1" applyAlignment="1" applyProtection="1">
      <alignment vertical="center" wrapText="1"/>
      <protection locked="0"/>
    </xf>
    <xf numFmtId="0" fontId="26" fillId="0" borderId="0" xfId="12" applyFont="1" applyAlignment="1" applyProtection="1">
      <alignment horizontal="center" vertical="center"/>
      <protection locked="0"/>
    </xf>
    <xf numFmtId="0" fontId="26" fillId="0" borderId="0" xfId="0" applyFont="1" applyAlignment="1">
      <alignment vertical="center"/>
    </xf>
    <xf numFmtId="0" fontId="30" fillId="2" borderId="10" xfId="12" applyFont="1" applyFill="1" applyBorder="1" applyAlignment="1" applyProtection="1">
      <alignment vertical="center" wrapText="1"/>
      <protection locked="0"/>
    </xf>
    <xf numFmtId="0" fontId="0" fillId="0" borderId="0" xfId="0" applyAlignment="1">
      <alignment vertical="center"/>
    </xf>
    <xf numFmtId="0" fontId="22" fillId="0" borderId="0" xfId="12" applyFont="1" applyAlignment="1" applyProtection="1">
      <alignment vertical="center" wrapText="1"/>
      <protection locked="0"/>
    </xf>
    <xf numFmtId="0" fontId="18" fillId="0" borderId="0" xfId="12" applyFont="1" applyAlignment="1" applyProtection="1">
      <alignment vertical="center" wrapText="1"/>
      <protection locked="0"/>
    </xf>
    <xf numFmtId="0" fontId="31" fillId="0" borderId="0" xfId="0" applyFont="1"/>
    <xf numFmtId="165" fontId="31" fillId="0" borderId="0" xfId="0" applyNumberFormat="1" applyFont="1"/>
    <xf numFmtId="167" fontId="11" fillId="0" borderId="3" xfId="1" applyNumberFormat="1" applyFont="1" applyBorder="1" applyAlignment="1" applyProtection="1">
      <alignment horizontal="center" vertical="center" wrapText="1"/>
      <protection locked="0"/>
    </xf>
    <xf numFmtId="167" fontId="11" fillId="0" borderId="0" xfId="1" applyNumberFormat="1" applyFont="1" applyAlignment="1" applyProtection="1">
      <alignment vertical="center"/>
      <protection locked="0"/>
    </xf>
    <xf numFmtId="167" fontId="11" fillId="0" borderId="0" xfId="1" applyNumberFormat="1" applyFont="1" applyAlignment="1" applyProtection="1">
      <alignment horizontal="right"/>
      <protection locked="0"/>
    </xf>
    <xf numFmtId="167" fontId="11" fillId="0" borderId="0" xfId="1" applyNumberFormat="1" applyFont="1" applyAlignment="1" applyProtection="1">
      <alignment horizontal="center" wrapText="1"/>
      <protection locked="0"/>
    </xf>
    <xf numFmtId="167" fontId="11" fillId="0" borderId="1" xfId="1" applyNumberFormat="1" applyFont="1" applyBorder="1" applyAlignment="1" applyProtection="1">
      <alignment horizontal="center" vertical="center" wrapText="1"/>
      <protection locked="0"/>
    </xf>
    <xf numFmtId="167" fontId="16" fillId="2" borderId="10" xfId="1" applyNumberFormat="1" applyFont="1" applyFill="1" applyBorder="1" applyAlignment="1" applyProtection="1">
      <alignment horizontal="center" vertical="center" wrapText="1"/>
      <protection locked="0"/>
    </xf>
    <xf numFmtId="167" fontId="16" fillId="2" borderId="10" xfId="1" applyNumberFormat="1" applyFont="1" applyFill="1" applyBorder="1" applyAlignment="1" applyProtection="1">
      <alignment vertical="center"/>
      <protection locked="0"/>
    </xf>
    <xf numFmtId="167" fontId="16" fillId="2" borderId="10" xfId="1" applyNumberFormat="1" applyFont="1" applyFill="1" applyBorder="1" applyAlignment="1" applyProtection="1">
      <alignment horizontal="right"/>
      <protection locked="0"/>
    </xf>
    <xf numFmtId="167" fontId="16" fillId="2" borderId="10" xfId="1" applyNumberFormat="1" applyFont="1" applyFill="1" applyBorder="1" applyAlignment="1" applyProtection="1">
      <alignment horizontal="center" wrapText="1"/>
      <protection locked="0"/>
    </xf>
    <xf numFmtId="0" fontId="21" fillId="2" borderId="10" xfId="12" applyFont="1" applyFill="1" applyBorder="1" applyAlignment="1" applyProtection="1">
      <alignment vertical="center"/>
      <protection locked="0"/>
    </xf>
    <xf numFmtId="167" fontId="16" fillId="2" borderId="10" xfId="1" applyNumberFormat="1" applyFont="1" applyFill="1" applyBorder="1" applyAlignment="1" applyProtection="1">
      <alignment vertical="center" wrapText="1"/>
      <protection locked="0"/>
    </xf>
    <xf numFmtId="167" fontId="16" fillId="2" borderId="10" xfId="1" applyNumberFormat="1" applyFont="1" applyFill="1" applyBorder="1" applyAlignment="1" applyProtection="1">
      <protection locked="0"/>
    </xf>
    <xf numFmtId="167" fontId="16" fillId="2" borderId="10" xfId="1" applyNumberFormat="1" applyFont="1" applyFill="1" applyBorder="1" applyAlignment="1" applyProtection="1">
      <alignment wrapText="1"/>
      <protection locked="0"/>
    </xf>
    <xf numFmtId="167" fontId="16" fillId="0" borderId="10" xfId="1" applyNumberFormat="1" applyFont="1" applyFill="1" applyBorder="1" applyAlignment="1" applyProtection="1">
      <alignment horizontal="right" vertical="center" wrapText="1"/>
      <protection locked="0"/>
    </xf>
    <xf numFmtId="0" fontId="13" fillId="0" borderId="0" xfId="0" applyFont="1" applyAlignment="1">
      <alignment horizontal="right"/>
    </xf>
    <xf numFmtId="0" fontId="31" fillId="0" borderId="0" xfId="0" applyFont="1" applyAlignment="1">
      <alignment horizontal="right"/>
    </xf>
    <xf numFmtId="0" fontId="11" fillId="0" borderId="0" xfId="12" applyFont="1" applyAlignment="1" applyProtection="1">
      <alignment horizontal="right" vertical="center"/>
      <protection locked="0"/>
    </xf>
    <xf numFmtId="0" fontId="19" fillId="0" borderId="10" xfId="0" applyFont="1" applyBorder="1"/>
    <xf numFmtId="0" fontId="11" fillId="0" borderId="10" xfId="12" applyFont="1" applyBorder="1" applyAlignment="1" applyProtection="1">
      <alignment horizontal="center" vertical="center" wrapText="1"/>
      <protection locked="0"/>
    </xf>
    <xf numFmtId="167" fontId="11" fillId="0" borderId="10" xfId="1" applyNumberFormat="1" applyFont="1" applyBorder="1" applyAlignment="1" applyProtection="1">
      <alignment horizontal="center" vertical="center" wrapText="1"/>
      <protection locked="0"/>
    </xf>
    <xf numFmtId="0" fontId="11" fillId="0" borderId="10" xfId="12" applyFont="1" applyBorder="1" applyAlignment="1" applyProtection="1">
      <alignment vertical="center"/>
      <protection locked="0"/>
    </xf>
    <xf numFmtId="0" fontId="11" fillId="0" borderId="10" xfId="14" applyFont="1" applyBorder="1" applyAlignment="1" applyProtection="1">
      <alignment vertical="center" wrapText="1"/>
      <protection locked="0"/>
    </xf>
    <xf numFmtId="0" fontId="11" fillId="0" borderId="10" xfId="12" applyFont="1" applyBorder="1" applyAlignment="1" applyProtection="1">
      <alignment horizontal="left" vertical="center"/>
      <protection locked="0"/>
    </xf>
    <xf numFmtId="0" fontId="29" fillId="2" borderId="19" xfId="12" applyFont="1" applyFill="1" applyBorder="1" applyAlignment="1" applyProtection="1">
      <alignment horizontal="center" vertical="center" wrapText="1"/>
      <protection locked="0"/>
    </xf>
    <xf numFmtId="0" fontId="29" fillId="2" borderId="21" xfId="12" applyFont="1" applyFill="1" applyBorder="1" applyAlignment="1" applyProtection="1">
      <alignment horizontal="center" vertical="center" wrapText="1"/>
      <protection locked="0"/>
    </xf>
    <xf numFmtId="0" fontId="27" fillId="0" borderId="21" xfId="12" applyFont="1" applyBorder="1" applyAlignment="1" applyProtection="1">
      <alignment vertical="center" wrapText="1"/>
      <protection locked="0"/>
    </xf>
    <xf numFmtId="0" fontId="25" fillId="0" borderId="21" xfId="12" applyFont="1" applyBorder="1" applyAlignment="1" applyProtection="1">
      <alignment vertical="center" wrapText="1"/>
      <protection locked="0"/>
    </xf>
    <xf numFmtId="0" fontId="23" fillId="2" borderId="20" xfId="12" applyFont="1" applyFill="1" applyBorder="1" applyAlignment="1" applyProtection="1">
      <alignment horizontal="right" vertical="center"/>
      <protection locked="0"/>
    </xf>
    <xf numFmtId="0" fontId="28" fillId="2" borderId="21" xfId="12" applyFont="1" applyFill="1" applyBorder="1" applyAlignment="1" applyProtection="1">
      <alignment vertical="center" wrapText="1"/>
      <protection locked="0"/>
    </xf>
    <xf numFmtId="0" fontId="28" fillId="0" borderId="21" xfId="12" applyFont="1" applyBorder="1" applyAlignment="1" applyProtection="1">
      <alignment vertical="center" wrapText="1"/>
      <protection locked="0"/>
    </xf>
    <xf numFmtId="0" fontId="27" fillId="2" borderId="21" xfId="12" applyFont="1" applyFill="1" applyBorder="1" applyAlignment="1" applyProtection="1">
      <alignment vertical="center" wrapText="1"/>
      <protection locked="0"/>
    </xf>
    <xf numFmtId="0" fontId="23" fillId="2" borderId="22" xfId="12" applyFont="1" applyFill="1" applyBorder="1" applyAlignment="1" applyProtection="1">
      <alignment horizontal="right" vertical="center"/>
      <protection locked="0"/>
    </xf>
    <xf numFmtId="0" fontId="21" fillId="2" borderId="23" xfId="12" applyFont="1" applyFill="1" applyBorder="1" applyAlignment="1" applyProtection="1">
      <alignment horizontal="right" vertical="center"/>
      <protection locked="0"/>
    </xf>
    <xf numFmtId="167" fontId="16" fillId="2" borderId="23" xfId="1" applyNumberFormat="1" applyFont="1" applyFill="1" applyBorder="1" applyAlignment="1" applyProtection="1">
      <alignment horizontal="center" vertical="center" wrapText="1"/>
      <protection locked="0"/>
    </xf>
    <xf numFmtId="0" fontId="27" fillId="2" borderId="24" xfId="12" applyFont="1" applyFill="1" applyBorder="1" applyAlignment="1" applyProtection="1">
      <alignment vertical="center" wrapText="1"/>
      <protection locked="0"/>
    </xf>
    <xf numFmtId="0" fontId="3" fillId="0" borderId="0" xfId="0" applyFont="1"/>
    <xf numFmtId="168" fontId="11" fillId="0" borderId="10" xfId="13" applyNumberFormat="1" applyFont="1" applyBorder="1" applyAlignment="1" applyProtection="1">
      <alignment vertical="center"/>
      <protection locked="0"/>
    </xf>
    <xf numFmtId="168" fontId="11" fillId="0" borderId="10" xfId="1" applyNumberFormat="1" applyFont="1" applyBorder="1" applyAlignment="1" applyProtection="1">
      <alignment horizontal="right" vertical="center"/>
      <protection locked="0"/>
    </xf>
    <xf numFmtId="1" fontId="11" fillId="0" borderId="10" xfId="1" applyNumberFormat="1" applyFont="1" applyBorder="1" applyAlignment="1" applyProtection="1">
      <alignment horizontal="center" vertical="center" wrapText="1"/>
      <protection locked="0"/>
    </xf>
    <xf numFmtId="1" fontId="11" fillId="0" borderId="0" xfId="1" applyNumberFormat="1" applyFont="1" applyAlignment="1" applyProtection="1">
      <alignment horizontal="center" vertical="center" wrapText="1"/>
      <protection locked="0"/>
    </xf>
    <xf numFmtId="169" fontId="11" fillId="0" borderId="0" xfId="13" applyNumberFormat="1" applyFont="1" applyAlignment="1" applyProtection="1">
      <alignment vertical="center"/>
      <protection locked="0"/>
    </xf>
    <xf numFmtId="169" fontId="11" fillId="0" borderId="4" xfId="1" applyNumberFormat="1" applyFont="1" applyBorder="1" applyAlignment="1" applyProtection="1">
      <alignment horizontal="right" vertical="center"/>
      <protection locked="0"/>
    </xf>
    <xf numFmtId="169" fontId="11" fillId="0" borderId="0" xfId="13" applyNumberFormat="1" applyFont="1" applyBorder="1" applyAlignment="1" applyProtection="1">
      <alignment vertical="center"/>
      <protection locked="0"/>
    </xf>
    <xf numFmtId="167" fontId="11" fillId="0" borderId="0" xfId="1" applyNumberFormat="1" applyFont="1" applyBorder="1" applyAlignment="1" applyProtection="1">
      <alignment horizontal="center" vertical="center" wrapText="1"/>
      <protection locked="0"/>
    </xf>
    <xf numFmtId="0" fontId="16" fillId="0" borderId="0" xfId="12" applyFont="1" applyAlignment="1" applyProtection="1">
      <alignment horizontal="center" vertical="center" wrapText="1"/>
      <protection locked="0"/>
    </xf>
    <xf numFmtId="165" fontId="16" fillId="0" borderId="0" xfId="1" applyNumberFormat="1" applyFont="1" applyBorder="1" applyAlignment="1" applyProtection="1">
      <alignment horizontal="center" vertical="center" wrapText="1"/>
      <protection locked="0"/>
    </xf>
    <xf numFmtId="41" fontId="16" fillId="0" borderId="0" xfId="13" applyNumberFormat="1" applyFont="1" applyBorder="1" applyAlignment="1" applyProtection="1">
      <alignment vertical="center"/>
      <protection locked="0"/>
    </xf>
    <xf numFmtId="165" fontId="16" fillId="0" borderId="25" xfId="1" applyNumberFormat="1" applyFont="1" applyBorder="1" applyAlignment="1" applyProtection="1">
      <alignment horizontal="right" vertical="center" wrapText="1"/>
      <protection locked="0"/>
    </xf>
    <xf numFmtId="1" fontId="11" fillId="0" borderId="0" xfId="1" applyNumberFormat="1" applyFont="1" applyBorder="1" applyAlignment="1" applyProtection="1">
      <alignment horizontal="center" vertical="center" wrapText="1"/>
      <protection locked="0"/>
    </xf>
    <xf numFmtId="169" fontId="11" fillId="0" borderId="25" xfId="1" applyNumberFormat="1" applyFont="1" applyBorder="1" applyAlignment="1" applyProtection="1">
      <alignment horizontal="right" vertical="center"/>
      <protection locked="0"/>
    </xf>
    <xf numFmtId="0" fontId="11" fillId="0" borderId="26" xfId="12" applyFont="1" applyBorder="1" applyAlignment="1" applyProtection="1">
      <alignment vertical="center"/>
      <protection locked="0"/>
    </xf>
    <xf numFmtId="170" fontId="16" fillId="2" borderId="10" xfId="1" applyNumberFormat="1" applyFont="1" applyFill="1" applyBorder="1" applyAlignment="1" applyProtection="1">
      <alignment horizontal="right" vertical="center"/>
      <protection locked="0"/>
    </xf>
    <xf numFmtId="0" fontId="15" fillId="2" borderId="27" xfId="12" applyFont="1" applyFill="1" applyBorder="1" applyAlignment="1" applyProtection="1">
      <alignment horizontal="right" vertical="center"/>
      <protection locked="0"/>
    </xf>
    <xf numFmtId="167" fontId="16" fillId="2" borderId="13" xfId="1" applyNumberFormat="1" applyFont="1" applyFill="1" applyBorder="1" applyAlignment="1" applyProtection="1">
      <alignment horizontal="center" vertical="center" wrapText="1"/>
      <protection locked="0"/>
    </xf>
    <xf numFmtId="0" fontId="13" fillId="0" borderId="10" xfId="0" applyFont="1" applyBorder="1" applyAlignment="1">
      <alignment horizontal="right"/>
    </xf>
    <xf numFmtId="0" fontId="34" fillId="0" borderId="0" xfId="0" applyFont="1"/>
    <xf numFmtId="0" fontId="19" fillId="0" borderId="0" xfId="0" applyFont="1"/>
    <xf numFmtId="0" fontId="29" fillId="2" borderId="5" xfId="0" applyFont="1" applyFill="1" applyBorder="1"/>
    <xf numFmtId="0" fontId="29" fillId="2" borderId="8" xfId="0" applyFont="1" applyFill="1" applyBorder="1"/>
    <xf numFmtId="0" fontId="19" fillId="0" borderId="2" xfId="0" applyFont="1" applyBorder="1"/>
    <xf numFmtId="165" fontId="19" fillId="0" borderId="16" xfId="0" applyNumberFormat="1" applyFont="1" applyBorder="1"/>
    <xf numFmtId="0" fontId="29" fillId="2" borderId="2" xfId="0" applyFont="1" applyFill="1" applyBorder="1"/>
    <xf numFmtId="165" fontId="29" fillId="2" borderId="16" xfId="0" applyNumberFormat="1" applyFont="1" applyFill="1" applyBorder="1"/>
    <xf numFmtId="8" fontId="19" fillId="0" borderId="16" xfId="0" applyNumberFormat="1" applyFont="1" applyBorder="1"/>
    <xf numFmtId="0" fontId="29" fillId="0" borderId="5" xfId="0" applyFont="1" applyBorder="1"/>
    <xf numFmtId="0" fontId="19" fillId="0" borderId="10" xfId="0" applyFont="1" applyBorder="1" applyAlignment="1">
      <alignment horizontal="left"/>
    </xf>
    <xf numFmtId="165" fontId="19" fillId="0" borderId="10" xfId="0" applyNumberFormat="1" applyFont="1" applyBorder="1"/>
    <xf numFmtId="0" fontId="19" fillId="0" borderId="10" xfId="0" applyFont="1" applyBorder="1" applyAlignment="1">
      <alignment horizontal="left" vertical="center" wrapText="1"/>
    </xf>
    <xf numFmtId="165" fontId="19" fillId="0" borderId="10" xfId="0" applyNumberFormat="1" applyFont="1" applyBorder="1" applyAlignment="1">
      <alignment horizontal="right"/>
    </xf>
    <xf numFmtId="8" fontId="19" fillId="0" borderId="16" xfId="0" applyNumberFormat="1" applyFont="1" applyBorder="1" applyAlignment="1">
      <alignment horizontal="right"/>
    </xf>
    <xf numFmtId="0" fontId="19" fillId="0" borderId="2" xfId="0" applyFont="1" applyBorder="1" applyAlignment="1">
      <alignment wrapText="1"/>
    </xf>
    <xf numFmtId="0" fontId="29" fillId="2" borderId="10" xfId="0" applyFont="1" applyFill="1" applyBorder="1"/>
    <xf numFmtId="165" fontId="29" fillId="2" borderId="10" xfId="0" applyNumberFormat="1" applyFont="1" applyFill="1" applyBorder="1"/>
    <xf numFmtId="0" fontId="13" fillId="2" borderId="10" xfId="0" applyFont="1" applyFill="1" applyBorder="1"/>
    <xf numFmtId="0" fontId="41" fillId="0" borderId="0" xfId="17" applyFont="1"/>
    <xf numFmtId="0" fontId="42" fillId="0" borderId="0" xfId="0" applyFont="1"/>
    <xf numFmtId="3" fontId="43" fillId="0" borderId="0" xfId="0" applyNumberFormat="1" applyFont="1" applyAlignment="1">
      <alignment horizontal="right"/>
    </xf>
    <xf numFmtId="165" fontId="43" fillId="0" borderId="0" xfId="1" applyNumberFormat="1" applyFont="1" applyAlignment="1">
      <alignment horizontal="right"/>
    </xf>
    <xf numFmtId="166" fontId="43" fillId="0" borderId="0" xfId="1" applyNumberFormat="1" applyFont="1" applyAlignment="1">
      <alignment horizontal="right"/>
    </xf>
    <xf numFmtId="0" fontId="39" fillId="0" borderId="10" xfId="0" applyFont="1" applyBorder="1"/>
    <xf numFmtId="0" fontId="36" fillId="0" borderId="2" xfId="0" applyFont="1" applyBorder="1"/>
    <xf numFmtId="0" fontId="36" fillId="0" borderId="0" xfId="0" applyFont="1"/>
    <xf numFmtId="0" fontId="35" fillId="0" borderId="0" xfId="0" applyFont="1" applyAlignment="1">
      <alignment horizontal="left" vertical="top" wrapText="1"/>
    </xf>
    <xf numFmtId="0" fontId="35" fillId="0" borderId="0" xfId="0" applyFont="1" applyAlignment="1">
      <alignment horizontal="left" vertical="top"/>
    </xf>
    <xf numFmtId="0" fontId="21" fillId="0" borderId="10" xfId="12" applyFont="1" applyBorder="1" applyAlignment="1" applyProtection="1">
      <alignment horizontal="left" vertical="center"/>
      <protection locked="0"/>
    </xf>
    <xf numFmtId="0" fontId="21" fillId="0" borderId="10" xfId="14" applyFont="1" applyBorder="1" applyAlignment="1" applyProtection="1">
      <alignment horizontal="left" vertical="center" wrapText="1"/>
      <protection locked="0"/>
    </xf>
    <xf numFmtId="0" fontId="16" fillId="2" borderId="10" xfId="12" applyFont="1" applyFill="1" applyBorder="1" applyAlignment="1" applyProtection="1">
      <alignment vertical="center" wrapText="1"/>
      <protection locked="0"/>
    </xf>
    <xf numFmtId="0" fontId="16" fillId="2" borderId="18" xfId="0" applyFont="1" applyFill="1" applyBorder="1" applyAlignment="1" applyProtection="1">
      <alignment vertical="center" wrapText="1"/>
      <protection locked="0"/>
    </xf>
    <xf numFmtId="0" fontId="16" fillId="2" borderId="10" xfId="0" applyFont="1" applyFill="1" applyBorder="1" applyAlignment="1" applyProtection="1">
      <alignment vertical="center" wrapText="1"/>
      <protection locked="0"/>
    </xf>
    <xf numFmtId="164" fontId="16" fillId="2" borderId="10" xfId="1" applyFont="1" applyFill="1" applyBorder="1" applyAlignment="1" applyProtection="1">
      <alignment vertical="center" wrapText="1"/>
      <protection locked="0"/>
    </xf>
    <xf numFmtId="167" fontId="16" fillId="2" borderId="10" xfId="1" applyNumberFormat="1" applyFont="1" applyFill="1" applyBorder="1" applyAlignment="1" applyProtection="1">
      <alignment horizontal="right" vertical="center"/>
      <protection locked="0"/>
    </xf>
    <xf numFmtId="168" fontId="11" fillId="2" borderId="11" xfId="1" applyNumberFormat="1" applyFont="1" applyFill="1" applyBorder="1" applyAlignment="1" applyProtection="1">
      <alignment horizontal="right" vertical="center"/>
      <protection locked="0"/>
    </xf>
    <xf numFmtId="168" fontId="11" fillId="2" borderId="12" xfId="1" applyNumberFormat="1" applyFont="1" applyFill="1" applyBorder="1" applyAlignment="1" applyProtection="1">
      <alignment horizontal="right" vertical="center"/>
      <protection locked="0"/>
    </xf>
    <xf numFmtId="168" fontId="11" fillId="2" borderId="13" xfId="1" applyNumberFormat="1" applyFont="1" applyFill="1" applyBorder="1" applyAlignment="1" applyProtection="1">
      <alignment horizontal="right" vertical="center"/>
      <protection locked="0"/>
    </xf>
    <xf numFmtId="0" fontId="21" fillId="0" borderId="20" xfId="12" applyFont="1" applyBorder="1" applyAlignment="1" applyProtection="1">
      <alignment horizontal="center" vertical="center"/>
      <protection locked="0"/>
    </xf>
    <xf numFmtId="0" fontId="21" fillId="0" borderId="20" xfId="14" applyFont="1" applyBorder="1" applyAlignment="1" applyProtection="1">
      <alignment horizontal="center" vertical="center" wrapText="1"/>
      <protection locked="0"/>
    </xf>
    <xf numFmtId="0" fontId="16" fillId="2" borderId="17" xfId="12" applyFont="1" applyFill="1" applyBorder="1" applyAlignment="1" applyProtection="1">
      <alignment vertical="center" wrapText="1"/>
      <protection locked="0"/>
    </xf>
    <xf numFmtId="0" fontId="16" fillId="2" borderId="20" xfId="12" applyFont="1" applyFill="1" applyBorder="1" applyAlignment="1" applyProtection="1">
      <alignment vertical="center" wrapText="1"/>
      <protection locked="0"/>
    </xf>
    <xf numFmtId="0" fontId="16" fillId="2" borderId="18" xfId="12" applyFont="1" applyFill="1" applyBorder="1" applyAlignment="1" applyProtection="1">
      <alignment horizontal="center" vertical="center" wrapText="1"/>
      <protection locked="0"/>
    </xf>
    <xf numFmtId="41" fontId="16" fillId="2" borderId="10" xfId="12" applyNumberFormat="1" applyFont="1" applyFill="1" applyBorder="1" applyAlignment="1" applyProtection="1">
      <alignment vertical="center"/>
      <protection locked="0"/>
    </xf>
    <xf numFmtId="41" fontId="16" fillId="2" borderId="10" xfId="12" applyNumberFormat="1" applyFont="1" applyFill="1" applyBorder="1" applyAlignment="1" applyProtection="1">
      <alignment vertical="center" wrapText="1"/>
      <protection locked="0"/>
    </xf>
    <xf numFmtId="165" fontId="16" fillId="2" borderId="10" xfId="1" applyNumberFormat="1" applyFont="1" applyFill="1" applyBorder="1" applyAlignment="1" applyProtection="1">
      <alignment vertical="center" wrapText="1"/>
      <protection locked="0"/>
    </xf>
    <xf numFmtId="0" fontId="38" fillId="0" borderId="0" xfId="0" applyFont="1" applyAlignment="1">
      <alignment horizontal="left" vertical="top" wrapText="1"/>
    </xf>
    <xf numFmtId="0" fontId="38" fillId="0" borderId="0" xfId="0" applyFont="1" applyAlignment="1">
      <alignment horizontal="left" vertical="top"/>
    </xf>
    <xf numFmtId="0" fontId="16" fillId="2" borderId="9" xfId="12" applyFont="1" applyFill="1" applyBorder="1" applyAlignment="1" applyProtection="1">
      <alignment vertical="center" wrapText="1"/>
      <protection locked="0"/>
    </xf>
    <xf numFmtId="0" fontId="16" fillId="2" borderId="2" xfId="12" applyFont="1" applyFill="1" applyBorder="1" applyAlignment="1" applyProtection="1">
      <alignment vertical="center" wrapText="1"/>
      <protection locked="0"/>
    </xf>
    <xf numFmtId="0" fontId="16" fillId="2" borderId="9" xfId="12" applyFont="1" applyFill="1" applyBorder="1" applyAlignment="1" applyProtection="1">
      <alignment horizontal="center" vertical="center" wrapText="1"/>
      <protection locked="0"/>
    </xf>
    <xf numFmtId="0" fontId="16" fillId="2" borderId="1" xfId="12" applyFont="1" applyFill="1" applyBorder="1" applyAlignment="1" applyProtection="1">
      <alignment horizontal="center" vertical="center" wrapText="1"/>
      <protection locked="0"/>
    </xf>
    <xf numFmtId="0" fontId="16" fillId="2" borderId="2" xfId="12"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16" fillId="2" borderId="6" xfId="12" applyFont="1" applyFill="1" applyBorder="1" applyAlignment="1" applyProtection="1">
      <alignment horizontal="center" vertical="center" wrapText="1"/>
      <protection locked="0"/>
    </xf>
    <xf numFmtId="0" fontId="16" fillId="2" borderId="7" xfId="12" applyFont="1" applyFill="1" applyBorder="1" applyAlignment="1" applyProtection="1">
      <alignment horizontal="center" vertical="center" wrapText="1"/>
      <protection locked="0"/>
    </xf>
    <xf numFmtId="0" fontId="16" fillId="2" borderId="8" xfId="12" applyFont="1" applyFill="1" applyBorder="1" applyAlignment="1" applyProtection="1">
      <alignment horizontal="center" vertical="center" wrapText="1"/>
      <protection locked="0"/>
    </xf>
    <xf numFmtId="165" fontId="16" fillId="2" borderId="9" xfId="1" applyNumberFormat="1" applyFont="1" applyFill="1" applyBorder="1" applyAlignment="1" applyProtection="1">
      <alignment vertical="center" wrapText="1"/>
      <protection locked="0"/>
    </xf>
    <xf numFmtId="165" fontId="16" fillId="2" borderId="2" xfId="1" applyNumberFormat="1" applyFont="1" applyFill="1" applyBorder="1" applyAlignment="1" applyProtection="1">
      <alignment vertical="center" wrapText="1"/>
      <protection locked="0"/>
    </xf>
    <xf numFmtId="41" fontId="16" fillId="2" borderId="9" xfId="12" applyNumberFormat="1" applyFont="1" applyFill="1" applyBorder="1" applyAlignment="1" applyProtection="1">
      <alignment vertical="center"/>
      <protection locked="0"/>
    </xf>
    <xf numFmtId="41" fontId="16" fillId="2" borderId="2" xfId="12" applyNumberFormat="1" applyFont="1" applyFill="1" applyBorder="1" applyAlignment="1" applyProtection="1">
      <alignment vertical="center"/>
      <protection locked="0"/>
    </xf>
    <xf numFmtId="41" fontId="16" fillId="2" borderId="9" xfId="12" applyNumberFormat="1" applyFont="1" applyFill="1" applyBorder="1" applyAlignment="1" applyProtection="1">
      <alignment vertical="center" wrapText="1"/>
      <protection locked="0"/>
    </xf>
    <xf numFmtId="41" fontId="16" fillId="2" borderId="2" xfId="12" applyNumberFormat="1" applyFont="1" applyFill="1" applyBorder="1" applyAlignment="1" applyProtection="1">
      <alignment vertical="center" wrapText="1"/>
      <protection locked="0"/>
    </xf>
    <xf numFmtId="0" fontId="16" fillId="2" borderId="9"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164" fontId="16" fillId="2" borderId="9" xfId="1" applyFont="1" applyFill="1" applyBorder="1" applyAlignment="1" applyProtection="1">
      <alignment vertical="center" wrapText="1"/>
      <protection locked="0"/>
    </xf>
    <xf numFmtId="164" fontId="16" fillId="2" borderId="2" xfId="1" applyFont="1" applyFill="1" applyBorder="1" applyAlignment="1" applyProtection="1">
      <alignment vertical="center" wrapText="1"/>
      <protection locked="0"/>
    </xf>
    <xf numFmtId="0" fontId="9" fillId="0" borderId="9" xfId="12" applyFont="1" applyBorder="1" applyAlignment="1" applyProtection="1">
      <alignment horizontal="center" vertical="center"/>
      <protection locked="0"/>
    </xf>
    <xf numFmtId="0" fontId="9" fillId="0" borderId="1" xfId="12" applyFont="1" applyBorder="1" applyAlignment="1" applyProtection="1">
      <alignment horizontal="center" vertical="center"/>
      <protection locked="0"/>
    </xf>
    <xf numFmtId="0" fontId="9" fillId="0" borderId="14" xfId="12" applyFont="1" applyBorder="1" applyAlignment="1" applyProtection="1">
      <alignment horizontal="center" vertical="center"/>
      <protection locked="0"/>
    </xf>
    <xf numFmtId="0" fontId="9" fillId="0" borderId="15" xfId="14" applyFont="1" applyBorder="1" applyAlignment="1" applyProtection="1">
      <alignment horizontal="center" vertical="center" wrapText="1"/>
      <protection locked="0"/>
    </xf>
    <xf numFmtId="0" fontId="9" fillId="0" borderId="1" xfId="14" applyFont="1" applyBorder="1" applyAlignment="1" applyProtection="1">
      <alignment horizontal="center" vertical="center" wrapText="1"/>
      <protection locked="0"/>
    </xf>
    <xf numFmtId="0" fontId="9" fillId="0" borderId="14" xfId="14" applyFont="1" applyBorder="1" applyAlignment="1" applyProtection="1">
      <alignment horizontal="center" vertical="center" wrapText="1"/>
      <protection locked="0"/>
    </xf>
    <xf numFmtId="0" fontId="9" fillId="0" borderId="15" xfId="12" applyFont="1" applyBorder="1" applyAlignment="1" applyProtection="1">
      <alignment horizontal="center" vertical="center"/>
      <protection locked="0"/>
    </xf>
    <xf numFmtId="0" fontId="16" fillId="2" borderId="11" xfId="12" applyFont="1" applyFill="1" applyBorder="1" applyAlignment="1" applyProtection="1">
      <alignment horizontal="center" vertical="center" wrapText="1"/>
      <protection locked="0"/>
    </xf>
    <xf numFmtId="0" fontId="16" fillId="2" borderId="12" xfId="12" applyFont="1" applyFill="1" applyBorder="1" applyAlignment="1" applyProtection="1">
      <alignment horizontal="center" vertical="center" wrapText="1"/>
      <protection locked="0"/>
    </xf>
    <xf numFmtId="0" fontId="16" fillId="2" borderId="13" xfId="12" applyFont="1" applyFill="1" applyBorder="1" applyAlignment="1" applyProtection="1">
      <alignment horizontal="center" vertical="center" wrapText="1"/>
      <protection locked="0"/>
    </xf>
    <xf numFmtId="170" fontId="16" fillId="2" borderId="10" xfId="1" applyNumberFormat="1" applyFont="1" applyFill="1" applyBorder="1" applyAlignment="1" applyProtection="1">
      <alignment horizontal="right" vertical="center"/>
      <protection locked="0"/>
    </xf>
    <xf numFmtId="170" fontId="16" fillId="2" borderId="11" xfId="1" applyNumberFormat="1" applyFont="1" applyFill="1" applyBorder="1" applyAlignment="1" applyProtection="1">
      <alignment horizontal="right" vertical="center"/>
      <protection locked="0"/>
    </xf>
    <xf numFmtId="170" fontId="16" fillId="2" borderId="12" xfId="1" applyNumberFormat="1" applyFont="1" applyFill="1" applyBorder="1" applyAlignment="1" applyProtection="1">
      <alignment horizontal="right" vertical="center"/>
      <protection locked="0"/>
    </xf>
    <xf numFmtId="170" fontId="16" fillId="2" borderId="13" xfId="1" applyNumberFormat="1" applyFont="1" applyFill="1" applyBorder="1" applyAlignment="1" applyProtection="1">
      <alignment horizontal="right" vertical="center"/>
      <protection locked="0"/>
    </xf>
    <xf numFmtId="0" fontId="32" fillId="0" borderId="10" xfId="17" applyFont="1" applyBorder="1" applyAlignment="1">
      <alignment horizontal="center"/>
    </xf>
    <xf numFmtId="0" fontId="19" fillId="0" borderId="10" xfId="0" applyFont="1" applyBorder="1" applyAlignment="1">
      <alignment horizontal="left" vertical="top" wrapText="1"/>
    </xf>
    <xf numFmtId="0" fontId="11" fillId="0" borderId="10" xfId="0" applyFont="1" applyBorder="1" applyAlignment="1">
      <alignment horizontal="left" vertical="top" wrapText="1"/>
    </xf>
    <xf numFmtId="0" fontId="3" fillId="0" borderId="10" xfId="0" applyFont="1" applyBorder="1" applyAlignment="1">
      <alignment horizontal="center"/>
    </xf>
    <xf numFmtId="0" fontId="33" fillId="0" borderId="10" xfId="17" applyFont="1" applyBorder="1" applyAlignment="1">
      <alignment horizont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cellXfs>
  <cellStyles count="18">
    <cellStyle name="Comma" xfId="1" builtinId="3"/>
    <cellStyle name="Comma 7" xfId="15" xr:uid="{00000000-0005-0000-0000-000001000000}"/>
    <cellStyle name="Currency 9" xfId="13" xr:uid="{00000000-0005-0000-0000-000002000000}"/>
    <cellStyle name="Followed Hyperlink" xfId="7" builtinId="9" hidden="1"/>
    <cellStyle name="Followed Hyperlink" xfId="5" builtinId="9" hidden="1"/>
    <cellStyle name="Followed Hyperlink" xfId="11" builtinId="9" hidden="1"/>
    <cellStyle name="Followed Hyperlink" xfId="9" builtinId="9" hidden="1"/>
    <cellStyle name="Hyperlink" xfId="4" builtinId="8" hidden="1"/>
    <cellStyle name="Hyperlink" xfId="6" builtinId="8" hidden="1"/>
    <cellStyle name="Hyperlink" xfId="8" builtinId="8" hidden="1"/>
    <cellStyle name="Hyperlink" xfId="10" builtinId="8" hidden="1"/>
    <cellStyle name="Hyperlink" xfId="17" builtinId="8"/>
    <cellStyle name="Normal" xfId="0" builtinId="0"/>
    <cellStyle name="Normal 15" xfId="12" xr:uid="{00000000-0005-0000-0000-00000C000000}"/>
    <cellStyle name="Normal 2" xfId="2" xr:uid="{00000000-0005-0000-0000-00000D000000}"/>
    <cellStyle name="Normal 3" xfId="16" xr:uid="{7F57B4A8-95BC-46FF-A6A1-36587BD4042E}"/>
    <cellStyle name="Normal_Sheet1" xfId="14" xr:uid="{00000000-0005-0000-0000-00000E000000}"/>
    <cellStyle name="Percent 2" xfId="3" xr:uid="{00000000-0005-0000-0000-000010000000}"/>
  </cellStyles>
  <dxfs count="0"/>
  <tableStyles count="0" defaultTableStyle="TableStyleMedium2" defaultPivotStyle="PivotStyleLight16"/>
  <colors>
    <mruColors>
      <color rgb="FFFFFFB5"/>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637CEF"/>
              </a:solidFill>
              <a:ln w="19050">
                <a:solidFill>
                  <a:schemeClr val="lt1"/>
                </a:solidFill>
              </a:ln>
              <a:effectLst/>
            </c:spPr>
            <c:extLst>
              <c:ext xmlns:c16="http://schemas.microsoft.com/office/drawing/2014/chart" uri="{C3380CC4-5D6E-409C-BE32-E72D297353CC}">
                <c16:uniqueId val="{00000011-6B41-4F1F-B968-F122CFD369A7}"/>
              </c:ext>
            </c:extLst>
          </c:dPt>
          <c:dPt>
            <c:idx val="1"/>
            <c:bubble3D val="0"/>
            <c:spPr>
              <a:solidFill>
                <a:srgbClr val="E3008C"/>
              </a:solidFill>
              <a:ln w="19050">
                <a:solidFill>
                  <a:schemeClr val="lt1"/>
                </a:solidFill>
              </a:ln>
              <a:effectLst/>
            </c:spPr>
            <c:extLst>
              <c:ext xmlns:c16="http://schemas.microsoft.com/office/drawing/2014/chart" uri="{C3380CC4-5D6E-409C-BE32-E72D297353CC}">
                <c16:uniqueId val="{00000012-6B41-4F1F-B968-F122CFD369A7}"/>
              </c:ext>
            </c:extLst>
          </c:dPt>
          <c:dPt>
            <c:idx val="2"/>
            <c:bubble3D val="0"/>
            <c:spPr>
              <a:solidFill>
                <a:srgbClr val="2AA0A4"/>
              </a:solidFill>
              <a:ln w="19050">
                <a:solidFill>
                  <a:schemeClr val="lt1"/>
                </a:solidFill>
              </a:ln>
              <a:effectLst/>
            </c:spPr>
            <c:extLst>
              <c:ext xmlns:c16="http://schemas.microsoft.com/office/drawing/2014/chart" uri="{C3380CC4-5D6E-409C-BE32-E72D297353CC}">
                <c16:uniqueId val="{00000013-6B41-4F1F-B968-F122CFD369A7}"/>
              </c:ext>
            </c:extLst>
          </c:dPt>
          <c:dPt>
            <c:idx val="3"/>
            <c:bubble3D val="0"/>
            <c:spPr>
              <a:solidFill>
                <a:srgbClr val="9373C0"/>
              </a:solidFill>
              <a:ln w="19050">
                <a:solidFill>
                  <a:schemeClr val="lt1"/>
                </a:solidFill>
              </a:ln>
              <a:effectLst/>
            </c:spPr>
            <c:extLst>
              <c:ext xmlns:c16="http://schemas.microsoft.com/office/drawing/2014/chart" uri="{C3380CC4-5D6E-409C-BE32-E72D297353CC}">
                <c16:uniqueId val="{00000014-6B41-4F1F-B968-F122CFD369A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Buget_ENG!$A$48:$A$51</c:f>
              <c:strCache>
                <c:ptCount val="4"/>
                <c:pt idx="0">
                  <c:v>Personnel</c:v>
                </c:pt>
                <c:pt idx="1">
                  <c:v>Travel</c:v>
                </c:pt>
                <c:pt idx="2">
                  <c:v>Marketing and Promotion Expenses</c:v>
                </c:pt>
                <c:pt idx="3">
                  <c:v>Other Direct Costs</c:v>
                </c:pt>
              </c:strCache>
            </c:strRef>
          </c:cat>
          <c:val>
            <c:numRef>
              <c:f>Buget_ENG!$B$48:$B$51</c:f>
              <c:numCache>
                <c:formatCode>_-* #,##0_-;\-* #,##0_-;_-* "-"??_-;_-@_-</c:formatCode>
                <c:ptCount val="4"/>
                <c:pt idx="0">
                  <c:v>0</c:v>
                </c:pt>
                <c:pt idx="1">
                  <c:v>0</c:v>
                </c:pt>
                <c:pt idx="2">
                  <c:v>0</c:v>
                </c:pt>
                <c:pt idx="3">
                  <c:v>0</c:v>
                </c:pt>
              </c:numCache>
            </c:numRef>
          </c:val>
          <c:extLst>
            <c:ext xmlns:c16="http://schemas.microsoft.com/office/drawing/2014/chart" uri="{C3380CC4-5D6E-409C-BE32-E72D297353CC}">
              <c16:uniqueId val="{0000000F-6B41-4F1F-B968-F122CFD369A7}"/>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rgbClr val="637CEF"/>
              </a:solidFill>
              <a:ln w="19050">
                <a:solidFill>
                  <a:schemeClr val="lt1"/>
                </a:solidFill>
              </a:ln>
              <a:effectLst/>
            </c:spPr>
            <c:extLst>
              <c:ext xmlns:c16="http://schemas.microsoft.com/office/drawing/2014/chart" uri="{C3380CC4-5D6E-409C-BE32-E72D297353CC}">
                <c16:uniqueId val="{00000001-296F-405B-A08B-65707759A6EE}"/>
              </c:ext>
            </c:extLst>
          </c:dPt>
          <c:dPt>
            <c:idx val="1"/>
            <c:bubble3D val="0"/>
            <c:spPr>
              <a:solidFill>
                <a:srgbClr val="E3008C"/>
              </a:solidFill>
              <a:ln w="19050">
                <a:solidFill>
                  <a:schemeClr val="lt1"/>
                </a:solidFill>
              </a:ln>
              <a:effectLst/>
            </c:spPr>
            <c:extLst>
              <c:ext xmlns:c16="http://schemas.microsoft.com/office/drawing/2014/chart" uri="{C3380CC4-5D6E-409C-BE32-E72D297353CC}">
                <c16:uniqueId val="{00000003-296F-405B-A08B-65707759A6EE}"/>
              </c:ext>
            </c:extLst>
          </c:dPt>
          <c:dPt>
            <c:idx val="2"/>
            <c:bubble3D val="0"/>
            <c:spPr>
              <a:solidFill>
                <a:srgbClr val="2AA0A4"/>
              </a:solidFill>
              <a:ln w="19050">
                <a:solidFill>
                  <a:schemeClr val="lt1"/>
                </a:solidFill>
              </a:ln>
              <a:effectLst/>
            </c:spPr>
            <c:extLst>
              <c:ext xmlns:c16="http://schemas.microsoft.com/office/drawing/2014/chart" uri="{C3380CC4-5D6E-409C-BE32-E72D297353CC}">
                <c16:uniqueId val="{00000005-296F-405B-A08B-65707759A6EE}"/>
              </c:ext>
            </c:extLst>
          </c:dPt>
          <c:dPt>
            <c:idx val="3"/>
            <c:bubble3D val="0"/>
            <c:spPr>
              <a:solidFill>
                <a:srgbClr val="9373C0"/>
              </a:solidFill>
              <a:ln w="19050">
                <a:solidFill>
                  <a:schemeClr val="lt1"/>
                </a:solidFill>
              </a:ln>
              <a:effectLst/>
            </c:spPr>
            <c:extLst>
              <c:ext xmlns:c16="http://schemas.microsoft.com/office/drawing/2014/chart" uri="{C3380CC4-5D6E-409C-BE32-E72D297353CC}">
                <c16:uniqueId val="{00000007-296F-405B-A08B-65707759A6E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Bugetul_RO!$A$47:$A$50</c:f>
              <c:strCache>
                <c:ptCount val="4"/>
                <c:pt idx="0">
                  <c:v>Personal</c:v>
                </c:pt>
                <c:pt idx="1">
                  <c:v>Deplasari</c:v>
                </c:pt>
                <c:pt idx="2">
                  <c:v>Cheltuieli plasare și promovare</c:v>
                </c:pt>
                <c:pt idx="3">
                  <c:v>Alte Costuri Directe</c:v>
                </c:pt>
              </c:strCache>
            </c:strRef>
          </c:cat>
          <c:val>
            <c:numRef>
              <c:f>Bugetul_RO!$B$47:$B$50</c:f>
              <c:numCache>
                <c:formatCode>_-* #,##0_-;\-* #,##0_-;_-* "-"??_-;_-@_-</c:formatCode>
                <c:ptCount val="4"/>
                <c:pt idx="0">
                  <c:v>0</c:v>
                </c:pt>
                <c:pt idx="1">
                  <c:v>0</c:v>
                </c:pt>
                <c:pt idx="2">
                  <c:v>0</c:v>
                </c:pt>
                <c:pt idx="3">
                  <c:v>0</c:v>
                </c:pt>
              </c:numCache>
            </c:numRef>
          </c:val>
          <c:extLst>
            <c:ext xmlns:c16="http://schemas.microsoft.com/office/drawing/2014/chart" uri="{C3380CC4-5D6E-409C-BE32-E72D297353CC}">
              <c16:uniqueId val="{00000009-9FCA-4E28-85C3-92A815435801}"/>
            </c:ext>
          </c:extLst>
        </c:ser>
        <c:dLbls>
          <c:showLegendKey val="0"/>
          <c:showVal val="0"/>
          <c:showCatName val="0"/>
          <c:showSerName val="0"/>
          <c:showPercent val="0"/>
          <c:showBubbleSize val="0"/>
          <c:showLeaderLines val="0"/>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tmp"/><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3.tmp"/></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2.tmp"/></Relationships>
</file>

<file path=xl/drawings/_rels/drawing3.xml.rels><?xml version="1.0" encoding="UTF-8" standalone="yes"?>
<Relationships xmlns="http://schemas.openxmlformats.org/package/2006/relationships"><Relationship Id="rId3" Type="http://schemas.openxmlformats.org/officeDocument/2006/relationships/image" Target="../media/image5.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xdr:row>
      <xdr:rowOff>57150</xdr:rowOff>
    </xdr:from>
    <xdr:to>
      <xdr:col>6</xdr:col>
      <xdr:colOff>0</xdr:colOff>
      <xdr:row>4</xdr:row>
      <xdr:rowOff>57150</xdr:rowOff>
    </xdr:to>
    <xdr:pic>
      <xdr:nvPicPr>
        <xdr:cNvPr id="4" name="Picture 3">
          <a:extLst>
            <a:ext uri="{FF2B5EF4-FFF2-40B4-BE49-F238E27FC236}">
              <a16:creationId xmlns:a16="http://schemas.microsoft.com/office/drawing/2014/main" id="{5383CEF3-18A0-4F0E-A473-00F547825A6F}"/>
            </a:ext>
            <a:ext uri="{147F2762-F138-4A5C-976F-8EAC2B608ADB}">
              <a16:predDERef xmlns:a16="http://schemas.microsoft.com/office/drawing/2014/main" pred="{608C355D-A4F9-4A86-ADF8-F595F02B9FA4}"/>
            </a:ext>
          </a:extLst>
        </xdr:cNvPr>
        <xdr:cNvPicPr>
          <a:picLocks noChangeAspect="1"/>
        </xdr:cNvPicPr>
      </xdr:nvPicPr>
      <xdr:blipFill>
        <a:blip xmlns:r="http://schemas.openxmlformats.org/officeDocument/2006/relationships" r:embed="rId1"/>
        <a:stretch>
          <a:fillRect/>
        </a:stretch>
      </xdr:blipFill>
      <xdr:spPr>
        <a:xfrm>
          <a:off x="7486650" y="819150"/>
          <a:ext cx="0" cy="0"/>
        </a:xfrm>
        <a:prstGeom prst="rect">
          <a:avLst/>
        </a:prstGeom>
      </xdr:spPr>
    </xdr:pic>
    <xdr:clientData/>
  </xdr:twoCellAnchor>
  <xdr:twoCellAnchor>
    <xdr:from>
      <xdr:col>4</xdr:col>
      <xdr:colOff>28575</xdr:colOff>
      <xdr:row>43</xdr:row>
      <xdr:rowOff>47625</xdr:rowOff>
    </xdr:from>
    <xdr:to>
      <xdr:col>13</xdr:col>
      <xdr:colOff>2457450</xdr:colOff>
      <xdr:row>57</xdr:row>
      <xdr:rowOff>28575</xdr:rowOff>
    </xdr:to>
    <xdr:graphicFrame macro="">
      <xdr:nvGraphicFramePr>
        <xdr:cNvPr id="6" name="Chart 5">
          <a:extLst>
            <a:ext uri="{FF2B5EF4-FFF2-40B4-BE49-F238E27FC236}">
              <a16:creationId xmlns:a16="http://schemas.microsoft.com/office/drawing/2014/main" id="{0DF07CEA-CB31-2025-423E-191A6C67F1F1}"/>
            </a:ext>
            <a:ext uri="{147F2762-F138-4A5C-976F-8EAC2B608ADB}">
              <a16:predDERef xmlns:a16="http://schemas.microsoft.com/office/drawing/2014/main" pred="{5383CEF3-18A0-4F0E-A473-00F547825A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666750</xdr:colOff>
      <xdr:row>1</xdr:row>
      <xdr:rowOff>28575</xdr:rowOff>
    </xdr:from>
    <xdr:to>
      <xdr:col>4</xdr:col>
      <xdr:colOff>514350</xdr:colOff>
      <xdr:row>6</xdr:row>
      <xdr:rowOff>47625</xdr:rowOff>
    </xdr:to>
    <xdr:pic>
      <xdr:nvPicPr>
        <xdr:cNvPr id="2" name="Picture 1">
          <a:extLst>
            <a:ext uri="{FF2B5EF4-FFF2-40B4-BE49-F238E27FC236}">
              <a16:creationId xmlns:a16="http://schemas.microsoft.com/office/drawing/2014/main" id="{E9EC6A81-5CDB-FC15-136F-05AE6A0AC15E}"/>
            </a:ext>
            <a:ext uri="{147F2762-F138-4A5C-976F-8EAC2B608ADB}">
              <a16:predDERef xmlns:a16="http://schemas.microsoft.com/office/drawing/2014/main" pred="{0DF07CEA-CB31-2025-423E-191A6C67F1F1}"/>
            </a:ext>
          </a:extLst>
        </xdr:cNvPr>
        <xdr:cNvPicPr>
          <a:picLocks noChangeAspect="1"/>
        </xdr:cNvPicPr>
      </xdr:nvPicPr>
      <xdr:blipFill>
        <a:blip xmlns:r="http://schemas.openxmlformats.org/officeDocument/2006/relationships" r:embed="rId3"/>
        <a:stretch>
          <a:fillRect/>
        </a:stretch>
      </xdr:blipFill>
      <xdr:spPr>
        <a:xfrm>
          <a:off x="5105400" y="219075"/>
          <a:ext cx="1190625" cy="971550"/>
        </a:xfrm>
        <a:prstGeom prst="rect">
          <a:avLst/>
        </a:prstGeom>
      </xdr:spPr>
    </xdr:pic>
    <xdr:clientData/>
  </xdr:twoCellAnchor>
  <xdr:twoCellAnchor editAs="oneCell">
    <xdr:from>
      <xdr:col>0</xdr:col>
      <xdr:colOff>1285875</xdr:colOff>
      <xdr:row>1</xdr:row>
      <xdr:rowOff>85725</xdr:rowOff>
    </xdr:from>
    <xdr:to>
      <xdr:col>1</xdr:col>
      <xdr:colOff>304800</xdr:colOff>
      <xdr:row>5</xdr:row>
      <xdr:rowOff>152400</xdr:rowOff>
    </xdr:to>
    <xdr:pic>
      <xdr:nvPicPr>
        <xdr:cNvPr id="3" name="Picture 2">
          <a:extLst>
            <a:ext uri="{FF2B5EF4-FFF2-40B4-BE49-F238E27FC236}">
              <a16:creationId xmlns:a16="http://schemas.microsoft.com/office/drawing/2014/main" id="{900C7C7B-CA1C-5536-B194-C992E6FAF403}"/>
            </a:ext>
            <a:ext uri="{147F2762-F138-4A5C-976F-8EAC2B608ADB}">
              <a16:predDERef xmlns:a16="http://schemas.microsoft.com/office/drawing/2014/main" pred="{E9EC6A81-5CDB-FC15-136F-05AE6A0AC15E}"/>
            </a:ext>
          </a:extLst>
        </xdr:cNvPr>
        <xdr:cNvPicPr>
          <a:picLocks noChangeAspect="1"/>
        </xdr:cNvPicPr>
      </xdr:nvPicPr>
      <xdr:blipFill>
        <a:blip xmlns:r="http://schemas.openxmlformats.org/officeDocument/2006/relationships" r:embed="rId4"/>
        <a:stretch>
          <a:fillRect/>
        </a:stretch>
      </xdr:blipFill>
      <xdr:spPr>
        <a:xfrm>
          <a:off x="1285875" y="276225"/>
          <a:ext cx="1095375" cy="828675"/>
        </a:xfrm>
        <a:prstGeom prst="rect">
          <a:avLst/>
        </a:prstGeom>
      </xdr:spPr>
    </xdr:pic>
    <xdr:clientData/>
  </xdr:twoCellAnchor>
  <xdr:twoCellAnchor editAs="oneCell">
    <xdr:from>
      <xdr:col>13</xdr:col>
      <xdr:colOff>1200150</xdr:colOff>
      <xdr:row>0</xdr:row>
      <xdr:rowOff>0</xdr:rowOff>
    </xdr:from>
    <xdr:to>
      <xdr:col>13</xdr:col>
      <xdr:colOff>2190750</xdr:colOff>
      <xdr:row>5</xdr:row>
      <xdr:rowOff>161925</xdr:rowOff>
    </xdr:to>
    <xdr:pic>
      <xdr:nvPicPr>
        <xdr:cNvPr id="5" name="Picture 4">
          <a:extLst>
            <a:ext uri="{FF2B5EF4-FFF2-40B4-BE49-F238E27FC236}">
              <a16:creationId xmlns:a16="http://schemas.microsoft.com/office/drawing/2014/main" id="{66457A7D-5734-47DB-91CA-605E2A3CB717}"/>
            </a:ext>
            <a:ext uri="{147F2762-F138-4A5C-976F-8EAC2B608ADB}">
              <a16:predDERef xmlns:a16="http://schemas.microsoft.com/office/drawing/2014/main" pred="{900C7C7B-CA1C-5536-B194-C992E6FAF403}"/>
            </a:ext>
          </a:extLst>
        </xdr:cNvPr>
        <xdr:cNvPicPr>
          <a:picLocks noChangeAspect="1"/>
        </xdr:cNvPicPr>
      </xdr:nvPicPr>
      <xdr:blipFill>
        <a:blip xmlns:r="http://schemas.openxmlformats.org/officeDocument/2006/relationships" r:embed="rId1"/>
        <a:stretch>
          <a:fillRect/>
        </a:stretch>
      </xdr:blipFill>
      <xdr:spPr>
        <a:xfrm>
          <a:off x="8743950" y="0"/>
          <a:ext cx="990600" cy="1114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180975</xdr:rowOff>
    </xdr:from>
    <xdr:to>
      <xdr:col>1</xdr:col>
      <xdr:colOff>1162050</xdr:colOff>
      <xdr:row>5</xdr:row>
      <xdr:rowOff>76200</xdr:rowOff>
    </xdr:to>
    <xdr:pic>
      <xdr:nvPicPr>
        <xdr:cNvPr id="17" name="Picture 1">
          <a:extLst>
            <a:ext uri="{FF2B5EF4-FFF2-40B4-BE49-F238E27FC236}">
              <a16:creationId xmlns:a16="http://schemas.microsoft.com/office/drawing/2014/main" id="{9E6EBD25-3247-20FF-BF59-22E0B1245A05}"/>
            </a:ext>
          </a:extLst>
        </xdr:cNvPr>
        <xdr:cNvPicPr>
          <a:picLocks noChangeAspect="1"/>
        </xdr:cNvPicPr>
      </xdr:nvPicPr>
      <xdr:blipFill>
        <a:blip xmlns:r="http://schemas.openxmlformats.org/officeDocument/2006/relationships" r:embed="rId1"/>
        <a:stretch>
          <a:fillRect/>
        </a:stretch>
      </xdr:blipFill>
      <xdr:spPr>
        <a:xfrm>
          <a:off x="1295400" y="180975"/>
          <a:ext cx="1143000" cy="847725"/>
        </a:xfrm>
        <a:prstGeom prst="rect">
          <a:avLst/>
        </a:prstGeom>
      </xdr:spPr>
    </xdr:pic>
    <xdr:clientData/>
  </xdr:twoCellAnchor>
  <xdr:twoCellAnchor editAs="oneCell">
    <xdr:from>
      <xdr:col>1</xdr:col>
      <xdr:colOff>266700</xdr:colOff>
      <xdr:row>0</xdr:row>
      <xdr:rowOff>0</xdr:rowOff>
    </xdr:from>
    <xdr:to>
      <xdr:col>1</xdr:col>
      <xdr:colOff>266700</xdr:colOff>
      <xdr:row>0</xdr:row>
      <xdr:rowOff>0</xdr:rowOff>
    </xdr:to>
    <xdr:pic>
      <xdr:nvPicPr>
        <xdr:cNvPr id="3" name="Picture 3">
          <a:extLst>
            <a:ext uri="{FF2B5EF4-FFF2-40B4-BE49-F238E27FC236}">
              <a16:creationId xmlns:a16="http://schemas.microsoft.com/office/drawing/2014/main" id="{BB270085-E11C-01FB-01B5-854462FD5880}"/>
            </a:ext>
            <a:ext uri="{147F2762-F138-4A5C-976F-8EAC2B608ADB}">
              <a16:predDERef xmlns:a16="http://schemas.microsoft.com/office/drawing/2014/main" pred="{9E6EBD25-3247-20FF-BF59-22E0B1245A05}"/>
            </a:ext>
          </a:extLst>
        </xdr:cNvPr>
        <xdr:cNvPicPr>
          <a:picLocks noChangeAspect="1"/>
        </xdr:cNvPicPr>
      </xdr:nvPicPr>
      <xdr:blipFill>
        <a:blip xmlns:r="http://schemas.openxmlformats.org/officeDocument/2006/relationships" r:embed="rId2"/>
        <a:stretch>
          <a:fillRect/>
        </a:stretch>
      </xdr:blipFill>
      <xdr:spPr>
        <a:xfrm>
          <a:off x="2228850" y="0"/>
          <a:ext cx="0" cy="0"/>
        </a:xfrm>
        <a:prstGeom prst="rect">
          <a:avLst/>
        </a:prstGeom>
      </xdr:spPr>
    </xdr:pic>
    <xdr:clientData/>
  </xdr:twoCellAnchor>
  <xdr:twoCellAnchor>
    <xdr:from>
      <xdr:col>4</xdr:col>
      <xdr:colOff>28575</xdr:colOff>
      <xdr:row>44</xdr:row>
      <xdr:rowOff>0</xdr:rowOff>
    </xdr:from>
    <xdr:to>
      <xdr:col>13</xdr:col>
      <xdr:colOff>1619250</xdr:colOff>
      <xdr:row>57</xdr:row>
      <xdr:rowOff>104775</xdr:rowOff>
    </xdr:to>
    <xdr:graphicFrame macro="">
      <xdr:nvGraphicFramePr>
        <xdr:cNvPr id="4" name="Chart 5">
          <a:extLst>
            <a:ext uri="{FF2B5EF4-FFF2-40B4-BE49-F238E27FC236}">
              <a16:creationId xmlns:a16="http://schemas.microsoft.com/office/drawing/2014/main" id="{6F1A32DF-90D9-4E81-8CC2-97CE7CB93B84}"/>
            </a:ext>
            <a:ext uri="{147F2762-F138-4A5C-976F-8EAC2B608ADB}">
              <a16:predDERef xmlns:a16="http://schemas.microsoft.com/office/drawing/2014/main" pred="{BB270085-E11C-01FB-01B5-854462FD58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0</xdr:colOff>
      <xdr:row>1</xdr:row>
      <xdr:rowOff>0</xdr:rowOff>
    </xdr:from>
    <xdr:to>
      <xdr:col>4</xdr:col>
      <xdr:colOff>771525</xdr:colOff>
      <xdr:row>6</xdr:row>
      <xdr:rowOff>19050</xdr:rowOff>
    </xdr:to>
    <xdr:pic>
      <xdr:nvPicPr>
        <xdr:cNvPr id="2" name="Picture 1">
          <a:extLst>
            <a:ext uri="{FF2B5EF4-FFF2-40B4-BE49-F238E27FC236}">
              <a16:creationId xmlns:a16="http://schemas.microsoft.com/office/drawing/2014/main" id="{D82BA29E-2DC3-A955-33AB-57962AF9FFED}"/>
            </a:ext>
            <a:ext uri="{147F2762-F138-4A5C-976F-8EAC2B608ADB}">
              <a16:predDERef xmlns:a16="http://schemas.microsoft.com/office/drawing/2014/main" pred="{6F1A32DF-90D9-4E81-8CC2-97CE7CB93B84}"/>
            </a:ext>
          </a:extLst>
        </xdr:cNvPr>
        <xdr:cNvPicPr>
          <a:picLocks noChangeAspect="1"/>
        </xdr:cNvPicPr>
      </xdr:nvPicPr>
      <xdr:blipFill>
        <a:blip xmlns:r="http://schemas.openxmlformats.org/officeDocument/2006/relationships" r:embed="rId4"/>
        <a:stretch>
          <a:fillRect/>
        </a:stretch>
      </xdr:blipFill>
      <xdr:spPr>
        <a:xfrm>
          <a:off x="4895850" y="190500"/>
          <a:ext cx="1190625" cy="971550"/>
        </a:xfrm>
        <a:prstGeom prst="rect">
          <a:avLst/>
        </a:prstGeom>
      </xdr:spPr>
    </xdr:pic>
    <xdr:clientData/>
  </xdr:twoCellAnchor>
  <xdr:twoCellAnchor editAs="oneCell">
    <xdr:from>
      <xdr:col>13</xdr:col>
      <xdr:colOff>1457325</xdr:colOff>
      <xdr:row>0</xdr:row>
      <xdr:rowOff>95250</xdr:rowOff>
    </xdr:from>
    <xdr:to>
      <xdr:col>13</xdr:col>
      <xdr:colOff>2447925</xdr:colOff>
      <xdr:row>6</xdr:row>
      <xdr:rowOff>66675</xdr:rowOff>
    </xdr:to>
    <xdr:pic>
      <xdr:nvPicPr>
        <xdr:cNvPr id="5" name="Picture 4">
          <a:extLst>
            <a:ext uri="{FF2B5EF4-FFF2-40B4-BE49-F238E27FC236}">
              <a16:creationId xmlns:a16="http://schemas.microsoft.com/office/drawing/2014/main" id="{255DC63E-4841-41C2-BDFA-D60A4ECF6B22}"/>
            </a:ext>
            <a:ext uri="{147F2762-F138-4A5C-976F-8EAC2B608ADB}">
              <a16:predDERef xmlns:a16="http://schemas.microsoft.com/office/drawing/2014/main" pred="{D82BA29E-2DC3-A955-33AB-57962AF9FFED}"/>
            </a:ext>
          </a:extLst>
        </xdr:cNvPr>
        <xdr:cNvPicPr>
          <a:picLocks noChangeAspect="1"/>
        </xdr:cNvPicPr>
      </xdr:nvPicPr>
      <xdr:blipFill>
        <a:blip xmlns:r="http://schemas.openxmlformats.org/officeDocument/2006/relationships" r:embed="rId2"/>
        <a:stretch>
          <a:fillRect/>
        </a:stretch>
      </xdr:blipFill>
      <xdr:spPr>
        <a:xfrm>
          <a:off x="9029700" y="95250"/>
          <a:ext cx="990600" cy="1114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9</xdr:col>
      <xdr:colOff>200025</xdr:colOff>
      <xdr:row>5</xdr:row>
      <xdr:rowOff>19050</xdr:rowOff>
    </xdr:to>
    <xdr:pic>
      <xdr:nvPicPr>
        <xdr:cNvPr id="2" name="Picture 1">
          <a:extLst>
            <a:ext uri="{FF2B5EF4-FFF2-40B4-BE49-F238E27FC236}">
              <a16:creationId xmlns:a16="http://schemas.microsoft.com/office/drawing/2014/main" id="{2E5005B3-2FC5-A5BE-9C59-8323D7DD2F57}"/>
            </a:ext>
          </a:extLst>
        </xdr:cNvPr>
        <xdr:cNvPicPr>
          <a:picLocks noChangeAspect="1"/>
        </xdr:cNvPicPr>
      </xdr:nvPicPr>
      <xdr:blipFill>
        <a:blip xmlns:r="http://schemas.openxmlformats.org/officeDocument/2006/relationships" r:embed="rId1"/>
        <a:stretch>
          <a:fillRect/>
        </a:stretch>
      </xdr:blipFill>
      <xdr:spPr>
        <a:xfrm>
          <a:off x="4267200" y="190500"/>
          <a:ext cx="1190625" cy="971550"/>
        </a:xfrm>
        <a:prstGeom prst="rect">
          <a:avLst/>
        </a:prstGeom>
      </xdr:spPr>
    </xdr:pic>
    <xdr:clientData/>
  </xdr:twoCellAnchor>
  <xdr:twoCellAnchor editAs="oneCell">
    <xdr:from>
      <xdr:col>1</xdr:col>
      <xdr:colOff>0</xdr:colOff>
      <xdr:row>0</xdr:row>
      <xdr:rowOff>0</xdr:rowOff>
    </xdr:from>
    <xdr:to>
      <xdr:col>3</xdr:col>
      <xdr:colOff>85725</xdr:colOff>
      <xdr:row>5</xdr:row>
      <xdr:rowOff>28575</xdr:rowOff>
    </xdr:to>
    <xdr:pic>
      <xdr:nvPicPr>
        <xdr:cNvPr id="3" name="Picture 2">
          <a:extLst>
            <a:ext uri="{FF2B5EF4-FFF2-40B4-BE49-F238E27FC236}">
              <a16:creationId xmlns:a16="http://schemas.microsoft.com/office/drawing/2014/main" id="{32A4B858-B645-23E3-81F7-C15363D2D36F}"/>
            </a:ext>
            <a:ext uri="{147F2762-F138-4A5C-976F-8EAC2B608ADB}">
              <a16:predDERef xmlns:a16="http://schemas.microsoft.com/office/drawing/2014/main" pred="{2E5005B3-2FC5-A5BE-9C59-8323D7DD2F57}"/>
            </a:ext>
          </a:extLst>
        </xdr:cNvPr>
        <xdr:cNvPicPr>
          <a:picLocks noChangeAspect="1"/>
        </xdr:cNvPicPr>
      </xdr:nvPicPr>
      <xdr:blipFill>
        <a:blip xmlns:r="http://schemas.openxmlformats.org/officeDocument/2006/relationships" r:embed="rId2"/>
        <a:stretch>
          <a:fillRect/>
        </a:stretch>
      </xdr:blipFill>
      <xdr:spPr>
        <a:xfrm>
          <a:off x="609600" y="190500"/>
          <a:ext cx="1304925" cy="981075"/>
        </a:xfrm>
        <a:prstGeom prst="rect">
          <a:avLst/>
        </a:prstGeom>
      </xdr:spPr>
    </xdr:pic>
    <xdr:clientData/>
  </xdr:twoCellAnchor>
  <xdr:twoCellAnchor editAs="oneCell">
    <xdr:from>
      <xdr:col>13</xdr:col>
      <xdr:colOff>0</xdr:colOff>
      <xdr:row>0</xdr:row>
      <xdr:rowOff>0</xdr:rowOff>
    </xdr:from>
    <xdr:to>
      <xdr:col>14</xdr:col>
      <xdr:colOff>409575</xdr:colOff>
      <xdr:row>6</xdr:row>
      <xdr:rowOff>171450</xdr:rowOff>
    </xdr:to>
    <xdr:pic>
      <xdr:nvPicPr>
        <xdr:cNvPr id="4" name="Picture 3">
          <a:extLst>
            <a:ext uri="{FF2B5EF4-FFF2-40B4-BE49-F238E27FC236}">
              <a16:creationId xmlns:a16="http://schemas.microsoft.com/office/drawing/2014/main" id="{A58357C6-945B-7410-BB5C-02437BAF5E9B}"/>
            </a:ext>
            <a:ext uri="{147F2762-F138-4A5C-976F-8EAC2B608ADB}">
              <a16:predDERef xmlns:a16="http://schemas.microsoft.com/office/drawing/2014/main" pred="{32A4B858-B645-23E3-81F7-C15363D2D36F}"/>
            </a:ext>
          </a:extLst>
        </xdr:cNvPr>
        <xdr:cNvPicPr>
          <a:picLocks noChangeAspect="1"/>
        </xdr:cNvPicPr>
      </xdr:nvPicPr>
      <xdr:blipFill>
        <a:blip xmlns:r="http://schemas.openxmlformats.org/officeDocument/2006/relationships" r:embed="rId3"/>
        <a:stretch>
          <a:fillRect/>
        </a:stretch>
      </xdr:blipFill>
      <xdr:spPr>
        <a:xfrm>
          <a:off x="7924800" y="0"/>
          <a:ext cx="1019175" cy="1314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treasury.un.org/operationalrates/OperationalRates.php" TargetMode="External"/><Relationship Id="rId1" Type="http://schemas.openxmlformats.org/officeDocument/2006/relationships/hyperlink" Target="https://treasury.un.org/operationalrates/OperationalRate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91775-3D55-454D-AFB2-C4C494654BE8}">
  <dimension ref="A7:AA132"/>
  <sheetViews>
    <sheetView tabSelected="1" topLeftCell="A30" zoomScale="70" zoomScaleNormal="70" workbookViewId="0">
      <selection activeCell="B54" sqref="B54"/>
    </sheetView>
  </sheetViews>
  <sheetFormatPr defaultColWidth="9.28515625" defaultRowHeight="15"/>
  <cols>
    <col min="1" max="1" width="31.140625" style="67" customWidth="1"/>
    <col min="2" max="2" width="35.42578125" style="67" customWidth="1"/>
    <col min="3" max="3" width="10.42578125" style="68" customWidth="1"/>
    <col min="4" max="4" width="9.7109375" style="69" bestFit="1" customWidth="1"/>
    <col min="5" max="5" width="10.5703125" style="70" customWidth="1"/>
    <col min="6" max="6" width="15.85546875" style="64" customWidth="1"/>
    <col min="7" max="7" width="9.140625" style="65" hidden="1" customWidth="1"/>
    <col min="8" max="9" width="9.42578125" style="65" hidden="1" customWidth="1"/>
    <col min="10" max="12" width="9.7109375" style="65" hidden="1" customWidth="1"/>
    <col min="13" max="13" width="11.140625" style="66" hidden="1" customWidth="1"/>
    <col min="14" max="14" width="57.42578125" style="86" customWidth="1"/>
    <col min="15" max="15" width="31.7109375" style="35" customWidth="1"/>
    <col min="16" max="16384" width="9.28515625" style="35"/>
  </cols>
  <sheetData>
    <row r="7" spans="1:27" s="7" customFormat="1">
      <c r="A7" s="51" t="s">
        <v>0</v>
      </c>
      <c r="B7" s="2"/>
      <c r="C7" s="3"/>
      <c r="D7" s="3"/>
      <c r="E7" s="5"/>
      <c r="F7" s="5"/>
      <c r="G7" s="4"/>
      <c r="H7" s="5"/>
      <c r="I7" s="5"/>
      <c r="J7" s="6"/>
      <c r="K7" s="6"/>
      <c r="M7" s="4"/>
      <c r="N7" s="87"/>
      <c r="P7" s="5"/>
      <c r="Q7" s="5"/>
      <c r="R7" s="6"/>
      <c r="T7" s="5"/>
      <c r="U7" s="5"/>
      <c r="V7" s="6"/>
      <c r="X7" s="5"/>
      <c r="Y7" s="5"/>
      <c r="Z7" s="32"/>
      <c r="AA7" s="4"/>
    </row>
    <row r="8" spans="1:27" s="7" customFormat="1">
      <c r="A8" s="51" t="s">
        <v>1</v>
      </c>
      <c r="B8" s="2"/>
      <c r="C8" s="3"/>
      <c r="D8" s="3"/>
      <c r="E8" s="5"/>
      <c r="F8" s="5"/>
      <c r="G8" s="4"/>
      <c r="H8" s="5"/>
      <c r="I8" s="5"/>
      <c r="J8" s="6"/>
      <c r="K8" s="6"/>
      <c r="M8" s="4"/>
      <c r="N8" s="87"/>
      <c r="P8" s="5"/>
      <c r="Q8" s="5"/>
      <c r="R8" s="6"/>
      <c r="T8" s="5"/>
      <c r="U8" s="5"/>
      <c r="V8" s="6"/>
      <c r="X8" s="5"/>
      <c r="Y8" s="5"/>
      <c r="Z8" s="32"/>
      <c r="AA8" s="4"/>
    </row>
    <row r="9" spans="1:27" s="7" customFormat="1">
      <c r="A9" s="51"/>
      <c r="B9" s="2"/>
      <c r="C9" s="3"/>
      <c r="D9" s="3"/>
      <c r="E9" s="5"/>
      <c r="F9" s="5"/>
      <c r="G9" s="4"/>
      <c r="H9" s="5"/>
      <c r="I9" s="5"/>
      <c r="J9" s="6"/>
      <c r="K9" s="6"/>
      <c r="M9" s="4"/>
      <c r="N9" s="87"/>
      <c r="P9" s="5"/>
      <c r="Q9" s="5"/>
      <c r="R9" s="6"/>
      <c r="T9" s="5"/>
      <c r="U9" s="5"/>
      <c r="V9" s="6"/>
      <c r="X9" s="5"/>
      <c r="Y9" s="5"/>
      <c r="Z9" s="32"/>
      <c r="AA9" s="4"/>
    </row>
    <row r="10" spans="1:27" s="7" customFormat="1">
      <c r="A10" s="51" t="s">
        <v>2</v>
      </c>
      <c r="B10" s="57"/>
      <c r="C10" s="52"/>
      <c r="D10" s="3"/>
      <c r="E10" s="5"/>
      <c r="F10" s="5"/>
      <c r="G10" s="4"/>
      <c r="H10" s="5"/>
      <c r="I10" s="5"/>
      <c r="J10" s="6"/>
      <c r="K10" s="6"/>
      <c r="M10" s="4"/>
      <c r="N10" s="87"/>
      <c r="P10" s="5"/>
      <c r="Q10" s="5"/>
      <c r="R10" s="6"/>
      <c r="T10" s="5"/>
      <c r="U10" s="5"/>
      <c r="V10" s="6"/>
      <c r="X10" s="5"/>
      <c r="Y10" s="5"/>
      <c r="Z10" s="32"/>
      <c r="AA10" s="4"/>
    </row>
    <row r="11" spans="1:27" s="55" customFormat="1">
      <c r="A11" s="53" t="s">
        <v>3</v>
      </c>
      <c r="B11" s="54"/>
      <c r="D11" s="56"/>
      <c r="N11" s="88"/>
    </row>
    <row r="12" spans="1:27" s="55" customFormat="1">
      <c r="A12" s="53" t="s">
        <v>4</v>
      </c>
      <c r="B12" s="54"/>
      <c r="D12" s="56"/>
      <c r="N12" s="88"/>
    </row>
    <row r="13" spans="1:27" s="7" customFormat="1">
      <c r="A13" s="57"/>
      <c r="B13" s="57"/>
      <c r="C13" s="58"/>
      <c r="D13" s="58"/>
      <c r="E13" s="5"/>
      <c r="F13" s="5"/>
      <c r="G13" s="59"/>
      <c r="H13" s="5"/>
      <c r="I13" s="5"/>
      <c r="J13" s="6"/>
      <c r="K13" s="6"/>
      <c r="M13" s="59"/>
      <c r="N13" s="87"/>
      <c r="P13" s="5"/>
      <c r="Q13" s="5"/>
      <c r="R13" s="6"/>
      <c r="T13" s="5"/>
      <c r="U13" s="5"/>
      <c r="V13" s="6"/>
      <c r="X13" s="5"/>
      <c r="Y13" s="5"/>
      <c r="Z13" s="32"/>
      <c r="AA13" s="4"/>
    </row>
    <row r="14" spans="1:27" s="60" customFormat="1" ht="14.25">
      <c r="A14" s="191" t="s">
        <v>5</v>
      </c>
      <c r="B14" s="193" t="s">
        <v>6</v>
      </c>
      <c r="C14" s="193"/>
      <c r="D14" s="193"/>
      <c r="E14" s="193"/>
      <c r="F14" s="193"/>
      <c r="G14" s="182" t="s">
        <v>7</v>
      </c>
      <c r="H14" s="182"/>
      <c r="I14" s="182"/>
      <c r="J14" s="182"/>
      <c r="K14" s="182"/>
      <c r="L14" s="182"/>
      <c r="M14" s="182"/>
      <c r="N14" s="118" t="s">
        <v>8</v>
      </c>
    </row>
    <row r="15" spans="1:27" s="60" customFormat="1" ht="27.75">
      <c r="A15" s="192"/>
      <c r="B15" s="181"/>
      <c r="C15" s="181" t="s">
        <v>9</v>
      </c>
      <c r="D15" s="196" t="s">
        <v>10</v>
      </c>
      <c r="E15" s="195" t="s">
        <v>11</v>
      </c>
      <c r="F15" s="194" t="s">
        <v>12</v>
      </c>
      <c r="G15" s="183" t="s">
        <v>13</v>
      </c>
      <c r="H15" s="183" t="s">
        <v>14</v>
      </c>
      <c r="I15" s="183" t="s">
        <v>15</v>
      </c>
      <c r="J15" s="183" t="s">
        <v>16</v>
      </c>
      <c r="K15" s="183" t="s">
        <v>17</v>
      </c>
      <c r="L15" s="183" t="s">
        <v>18</v>
      </c>
      <c r="M15" s="184" t="s">
        <v>19</v>
      </c>
      <c r="N15" s="119" t="s">
        <v>20</v>
      </c>
    </row>
    <row r="16" spans="1:27" s="34" customFormat="1" ht="27.75">
      <c r="A16" s="192"/>
      <c r="B16" s="181"/>
      <c r="C16" s="181"/>
      <c r="D16" s="196"/>
      <c r="E16" s="195"/>
      <c r="F16" s="194"/>
      <c r="G16" s="183"/>
      <c r="H16" s="183"/>
      <c r="I16" s="183"/>
      <c r="J16" s="183"/>
      <c r="K16" s="183"/>
      <c r="L16" s="183"/>
      <c r="M16" s="184"/>
      <c r="N16" s="119" t="s">
        <v>21</v>
      </c>
    </row>
    <row r="17" spans="1:14" s="7" customFormat="1">
      <c r="A17" s="189" t="s">
        <v>22</v>
      </c>
      <c r="B17" s="179" t="s">
        <v>23</v>
      </c>
      <c r="C17" s="179"/>
      <c r="D17" s="179"/>
      <c r="E17" s="179"/>
      <c r="F17" s="179"/>
      <c r="G17" s="179"/>
      <c r="H17" s="179"/>
      <c r="I17" s="179"/>
      <c r="J17" s="179"/>
      <c r="K17" s="179"/>
      <c r="L17" s="179"/>
      <c r="M17" s="179"/>
      <c r="N17" s="120" t="s">
        <v>24</v>
      </c>
    </row>
    <row r="18" spans="1:14" s="7" customFormat="1" ht="29.25">
      <c r="A18" s="189"/>
      <c r="B18" s="112" t="s">
        <v>25</v>
      </c>
      <c r="C18" s="113" t="s">
        <v>26</v>
      </c>
      <c r="D18" s="133"/>
      <c r="E18" s="131"/>
      <c r="F18" s="132">
        <f>D18*E18</f>
        <v>0</v>
      </c>
      <c r="G18" s="114"/>
      <c r="H18" s="114"/>
      <c r="I18" s="114"/>
      <c r="J18" s="114"/>
      <c r="K18" s="114"/>
      <c r="L18" s="114"/>
      <c r="M18" s="114">
        <f t="shared" ref="M18:M22" si="0">SUM(G18:L18)</f>
        <v>0</v>
      </c>
      <c r="N18" s="121" t="s">
        <v>27</v>
      </c>
    </row>
    <row r="19" spans="1:14" s="7" customFormat="1" ht="29.25">
      <c r="A19" s="189"/>
      <c r="B19" s="115" t="s">
        <v>28</v>
      </c>
      <c r="C19" s="113" t="s">
        <v>26</v>
      </c>
      <c r="D19" s="133"/>
      <c r="E19" s="131"/>
      <c r="F19" s="132">
        <f>D19*E19</f>
        <v>0</v>
      </c>
      <c r="G19" s="114"/>
      <c r="H19" s="114"/>
      <c r="I19" s="114"/>
      <c r="J19" s="114"/>
      <c r="K19" s="114"/>
      <c r="L19" s="114"/>
      <c r="M19" s="114">
        <f t="shared" si="0"/>
        <v>0</v>
      </c>
      <c r="N19" s="121" t="s">
        <v>29</v>
      </c>
    </row>
    <row r="20" spans="1:14" s="7" customFormat="1" ht="29.25">
      <c r="A20" s="189"/>
      <c r="B20" s="112" t="s">
        <v>30</v>
      </c>
      <c r="C20" s="113" t="s">
        <v>26</v>
      </c>
      <c r="D20" s="133"/>
      <c r="E20" s="131"/>
      <c r="F20" s="132">
        <f>D20*E20</f>
        <v>0</v>
      </c>
      <c r="G20" s="114"/>
      <c r="H20" s="114"/>
      <c r="I20" s="114"/>
      <c r="J20" s="114"/>
      <c r="K20" s="114"/>
      <c r="L20" s="114"/>
      <c r="M20" s="114">
        <f t="shared" si="0"/>
        <v>0</v>
      </c>
      <c r="N20" s="121" t="s">
        <v>31</v>
      </c>
    </row>
    <row r="21" spans="1:14" s="7" customFormat="1">
      <c r="A21" s="189"/>
      <c r="B21" s="112" t="s">
        <v>32</v>
      </c>
      <c r="C21" s="113" t="s">
        <v>26</v>
      </c>
      <c r="D21" s="133"/>
      <c r="E21" s="131"/>
      <c r="F21" s="132">
        <f>D21*E21</f>
        <v>0</v>
      </c>
      <c r="G21" s="114"/>
      <c r="H21" s="114"/>
      <c r="I21" s="114"/>
      <c r="J21" s="114"/>
      <c r="K21" s="114"/>
      <c r="L21" s="114"/>
      <c r="M21" s="114">
        <f t="shared" si="0"/>
        <v>0</v>
      </c>
      <c r="N21" s="121" t="s">
        <v>33</v>
      </c>
    </row>
    <row r="22" spans="1:14" s="7" customFormat="1" ht="29.25">
      <c r="A22" s="189"/>
      <c r="B22" s="115" t="s">
        <v>34</v>
      </c>
      <c r="C22" s="113" t="s">
        <v>26</v>
      </c>
      <c r="D22" s="133"/>
      <c r="E22" s="131"/>
      <c r="F22" s="132">
        <f>D22*E22</f>
        <v>0</v>
      </c>
      <c r="G22" s="114"/>
      <c r="H22" s="114"/>
      <c r="I22" s="114"/>
      <c r="J22" s="114"/>
      <c r="K22" s="114"/>
      <c r="L22" s="114"/>
      <c r="M22" s="114">
        <f t="shared" si="0"/>
        <v>0</v>
      </c>
      <c r="N22" s="121" t="s">
        <v>35</v>
      </c>
    </row>
    <row r="23" spans="1:14" s="7" customFormat="1">
      <c r="A23" s="122"/>
      <c r="B23" s="104" t="s">
        <v>36</v>
      </c>
      <c r="C23" s="186">
        <f>F18+F19+F20+F21+F22</f>
        <v>0</v>
      </c>
      <c r="D23" s="187"/>
      <c r="E23" s="187"/>
      <c r="F23" s="188"/>
      <c r="G23" s="105">
        <f>SUM(G18:G22)</f>
        <v>0</v>
      </c>
      <c r="H23" s="101">
        <f>SUM(H18:H22)</f>
        <v>0</v>
      </c>
      <c r="I23" s="106">
        <f>SUM(I18:I22)</f>
        <v>0</v>
      </c>
      <c r="J23" s="107">
        <f>SUM(J18:J22)</f>
        <v>0</v>
      </c>
      <c r="K23" s="107">
        <f>SUM(K18:K22)</f>
        <v>0</v>
      </c>
      <c r="L23" s="107">
        <f>SUM(L18:L22)</f>
        <v>0</v>
      </c>
      <c r="M23" s="105">
        <f>SUM(M18:M22)</f>
        <v>0</v>
      </c>
      <c r="N23" s="123"/>
    </row>
    <row r="24" spans="1:14" s="7" customFormat="1">
      <c r="A24" s="190" t="s">
        <v>37</v>
      </c>
      <c r="B24" s="180" t="s">
        <v>37</v>
      </c>
      <c r="C24" s="180"/>
      <c r="D24" s="180"/>
      <c r="E24" s="180"/>
      <c r="F24" s="180"/>
      <c r="G24" s="180"/>
      <c r="H24" s="180"/>
      <c r="I24" s="180"/>
      <c r="J24" s="180"/>
      <c r="K24" s="180"/>
      <c r="L24" s="180"/>
      <c r="M24" s="180"/>
      <c r="N24" s="124" t="s">
        <v>24</v>
      </c>
    </row>
    <row r="25" spans="1:14" s="7" customFormat="1" ht="29.25">
      <c r="A25" s="190"/>
      <c r="B25" s="116" t="s">
        <v>38</v>
      </c>
      <c r="C25" s="113" t="s">
        <v>39</v>
      </c>
      <c r="D25" s="133"/>
      <c r="E25" s="131"/>
      <c r="F25" s="132">
        <f>D25*E25</f>
        <v>0</v>
      </c>
      <c r="G25" s="114"/>
      <c r="H25" s="114"/>
      <c r="I25" s="114"/>
      <c r="J25" s="114"/>
      <c r="K25" s="114"/>
      <c r="L25" s="114"/>
      <c r="M25" s="114">
        <f t="shared" ref="M24:M29" si="1">SUM(G25:L25)</f>
        <v>0</v>
      </c>
      <c r="N25" s="121" t="s">
        <v>40</v>
      </c>
    </row>
    <row r="26" spans="1:14" s="7" customFormat="1">
      <c r="A26" s="190"/>
      <c r="B26" s="116" t="s">
        <v>41</v>
      </c>
      <c r="C26" s="113" t="s">
        <v>39</v>
      </c>
      <c r="D26" s="133"/>
      <c r="E26" s="131"/>
      <c r="F26" s="132">
        <f>D26*E26</f>
        <v>0</v>
      </c>
      <c r="G26" s="114"/>
      <c r="H26" s="114"/>
      <c r="I26" s="114"/>
      <c r="J26" s="114"/>
      <c r="K26" s="114"/>
      <c r="L26" s="114"/>
      <c r="M26" s="114">
        <f>E26*F26</f>
        <v>0</v>
      </c>
      <c r="N26" s="121" t="s">
        <v>42</v>
      </c>
    </row>
    <row r="27" spans="1:14" s="7" customFormat="1">
      <c r="A27" s="190"/>
      <c r="B27" s="116" t="s">
        <v>43</v>
      </c>
      <c r="C27" s="113" t="s">
        <v>44</v>
      </c>
      <c r="D27" s="133"/>
      <c r="E27" s="131"/>
      <c r="F27" s="132">
        <f>D27*E27</f>
        <v>0</v>
      </c>
      <c r="G27" s="114"/>
      <c r="H27" s="114"/>
      <c r="I27" s="114"/>
      <c r="J27" s="114"/>
      <c r="K27" s="114"/>
      <c r="L27" s="114"/>
      <c r="M27" s="114">
        <f t="shared" si="1"/>
        <v>0</v>
      </c>
      <c r="N27" s="121" t="s">
        <v>45</v>
      </c>
    </row>
    <row r="28" spans="1:14" s="34" customFormat="1">
      <c r="A28" s="190"/>
      <c r="B28" s="116" t="s">
        <v>46</v>
      </c>
      <c r="C28" s="113" t="s">
        <v>44</v>
      </c>
      <c r="D28" s="133"/>
      <c r="E28" s="131"/>
      <c r="F28" s="132">
        <f>D28*E28</f>
        <v>0</v>
      </c>
      <c r="G28" s="114"/>
      <c r="H28" s="114"/>
      <c r="I28" s="114"/>
      <c r="J28" s="114"/>
      <c r="K28" s="114"/>
      <c r="L28" s="114"/>
      <c r="M28" s="114">
        <f t="shared" si="1"/>
        <v>0</v>
      </c>
      <c r="N28" s="121" t="s">
        <v>47</v>
      </c>
    </row>
    <row r="29" spans="1:14" s="7" customFormat="1">
      <c r="A29" s="122"/>
      <c r="B29" s="84" t="s">
        <v>48</v>
      </c>
      <c r="C29" s="186">
        <f>SUM(F25:F28)</f>
        <v>0</v>
      </c>
      <c r="D29" s="187"/>
      <c r="E29" s="187"/>
      <c r="F29" s="188"/>
      <c r="G29" s="100">
        <f t="shared" ref="G29:L29" si="2">SUM(G25:G28)</f>
        <v>0</v>
      </c>
      <c r="H29" s="101">
        <f t="shared" si="2"/>
        <v>0</v>
      </c>
      <c r="I29" s="102">
        <f t="shared" si="2"/>
        <v>0</v>
      </c>
      <c r="J29" s="103">
        <f t="shared" si="2"/>
        <v>0</v>
      </c>
      <c r="K29" s="103">
        <f t="shared" si="2"/>
        <v>0</v>
      </c>
      <c r="L29" s="103">
        <f t="shared" si="2"/>
        <v>0</v>
      </c>
      <c r="M29" s="100">
        <f t="shared" si="1"/>
        <v>0</v>
      </c>
      <c r="N29" s="123"/>
    </row>
    <row r="30" spans="1:14" s="7" customFormat="1">
      <c r="A30" s="190" t="s">
        <v>49</v>
      </c>
      <c r="B30" s="180" t="s">
        <v>49</v>
      </c>
      <c r="C30" s="180"/>
      <c r="D30" s="180"/>
      <c r="E30" s="180"/>
      <c r="F30" s="180"/>
      <c r="G30" s="180"/>
      <c r="H30" s="180"/>
      <c r="I30" s="180"/>
      <c r="J30" s="180"/>
      <c r="K30" s="180"/>
      <c r="L30" s="180"/>
      <c r="M30" s="180"/>
      <c r="N30" s="124" t="s">
        <v>24</v>
      </c>
    </row>
    <row r="31" spans="1:14" s="7" customFormat="1">
      <c r="A31" s="190"/>
      <c r="B31" s="116" t="s">
        <v>50</v>
      </c>
      <c r="C31" s="113" t="s">
        <v>26</v>
      </c>
      <c r="D31" s="133"/>
      <c r="E31" s="131"/>
      <c r="F31" s="132">
        <f>D31*E31</f>
        <v>0</v>
      </c>
      <c r="G31" s="114"/>
      <c r="H31" s="114"/>
      <c r="I31" s="114"/>
      <c r="J31" s="114"/>
      <c r="K31" s="114"/>
      <c r="L31" s="114"/>
      <c r="M31" s="114">
        <f t="shared" ref="M30:M35" si="3">SUM(G31:L31)</f>
        <v>0</v>
      </c>
      <c r="N31" s="121" t="s">
        <v>51</v>
      </c>
    </row>
    <row r="32" spans="1:14" s="7" customFormat="1">
      <c r="A32" s="190"/>
      <c r="B32" s="116" t="s">
        <v>52</v>
      </c>
      <c r="C32" s="113" t="s">
        <v>26</v>
      </c>
      <c r="D32" s="133"/>
      <c r="E32" s="131"/>
      <c r="F32" s="132">
        <f>D32*E32</f>
        <v>0</v>
      </c>
      <c r="G32" s="114"/>
      <c r="H32" s="114"/>
      <c r="I32" s="114"/>
      <c r="J32" s="114"/>
      <c r="K32" s="114"/>
      <c r="L32" s="114"/>
      <c r="M32" s="114">
        <f t="shared" si="3"/>
        <v>0</v>
      </c>
      <c r="N32" s="121" t="s">
        <v>53</v>
      </c>
    </row>
    <row r="33" spans="1:14" s="7" customFormat="1">
      <c r="A33" s="190"/>
      <c r="B33" s="116" t="s">
        <v>54</v>
      </c>
      <c r="C33" s="113" t="s">
        <v>26</v>
      </c>
      <c r="D33" s="133"/>
      <c r="E33" s="131"/>
      <c r="F33" s="132">
        <f>D33*E33</f>
        <v>0</v>
      </c>
      <c r="G33" s="114"/>
      <c r="H33" s="114"/>
      <c r="I33" s="114"/>
      <c r="J33" s="114"/>
      <c r="K33" s="114"/>
      <c r="L33" s="114"/>
      <c r="M33" s="114">
        <f t="shared" si="3"/>
        <v>0</v>
      </c>
      <c r="N33" s="121" t="s">
        <v>55</v>
      </c>
    </row>
    <row r="34" spans="1:14" s="7" customFormat="1">
      <c r="A34" s="190"/>
      <c r="B34" s="116" t="s">
        <v>56</v>
      </c>
      <c r="C34" s="113" t="s">
        <v>26</v>
      </c>
      <c r="D34" s="133"/>
      <c r="E34" s="131"/>
      <c r="F34" s="132">
        <f>D34*E34</f>
        <v>0</v>
      </c>
      <c r="G34" s="114"/>
      <c r="H34" s="114"/>
      <c r="I34" s="114"/>
      <c r="J34" s="114"/>
      <c r="K34" s="114"/>
      <c r="L34" s="114"/>
      <c r="M34" s="114">
        <f t="shared" si="3"/>
        <v>0</v>
      </c>
      <c r="N34" s="121" t="s">
        <v>57</v>
      </c>
    </row>
    <row r="35" spans="1:14" s="7" customFormat="1">
      <c r="A35" s="122"/>
      <c r="B35" s="84" t="s">
        <v>58</v>
      </c>
      <c r="C35" s="186">
        <f>SUM(F31:F34)</f>
        <v>0</v>
      </c>
      <c r="D35" s="187"/>
      <c r="E35" s="187"/>
      <c r="F35" s="188"/>
      <c r="G35" s="100">
        <f>SUM(G31:G34)</f>
        <v>0</v>
      </c>
      <c r="H35" s="101">
        <f>SUM(H31:H34)</f>
        <v>0</v>
      </c>
      <c r="I35" s="102">
        <f>SUM(I31:I34)</f>
        <v>0</v>
      </c>
      <c r="J35" s="103">
        <f>SUM(J31:J34)</f>
        <v>0</v>
      </c>
      <c r="K35" s="103">
        <f t="shared" ref="K35:L35" si="4">SUM(K31:K34)</f>
        <v>0</v>
      </c>
      <c r="L35" s="103">
        <f t="shared" si="4"/>
        <v>0</v>
      </c>
      <c r="M35" s="100">
        <f t="shared" si="3"/>
        <v>0</v>
      </c>
      <c r="N35" s="123"/>
    </row>
    <row r="36" spans="1:14" s="7" customFormat="1">
      <c r="A36" s="189" t="s">
        <v>59</v>
      </c>
      <c r="B36" s="179" t="s">
        <v>59</v>
      </c>
      <c r="C36" s="179"/>
      <c r="D36" s="179"/>
      <c r="E36" s="179"/>
      <c r="F36" s="179"/>
      <c r="G36" s="179"/>
      <c r="H36" s="179"/>
      <c r="I36" s="179"/>
      <c r="J36" s="179"/>
      <c r="K36" s="179"/>
      <c r="L36" s="179"/>
      <c r="M36" s="179"/>
      <c r="N36" s="124" t="s">
        <v>24</v>
      </c>
    </row>
    <row r="37" spans="1:14" s="7" customFormat="1">
      <c r="A37" s="189"/>
      <c r="B37" s="117" t="s">
        <v>60</v>
      </c>
      <c r="C37" s="113" t="s">
        <v>26</v>
      </c>
      <c r="D37" s="133"/>
      <c r="E37" s="131"/>
      <c r="F37" s="132">
        <f>E37*D37</f>
        <v>0</v>
      </c>
      <c r="G37" s="114"/>
      <c r="H37" s="114"/>
      <c r="I37" s="114"/>
      <c r="J37" s="114"/>
      <c r="K37" s="114"/>
      <c r="L37" s="114"/>
      <c r="M37" s="114">
        <f>SUM(G37:L37)</f>
        <v>0</v>
      </c>
      <c r="N37" s="121" t="s">
        <v>61</v>
      </c>
    </row>
    <row r="38" spans="1:14" s="7" customFormat="1">
      <c r="A38" s="189"/>
      <c r="B38" s="117" t="s">
        <v>62</v>
      </c>
      <c r="C38" s="113" t="s">
        <v>26</v>
      </c>
      <c r="D38" s="133"/>
      <c r="E38" s="131"/>
      <c r="F38" s="132">
        <f>E38*D38</f>
        <v>0</v>
      </c>
      <c r="G38" s="114"/>
      <c r="H38" s="114"/>
      <c r="I38" s="114"/>
      <c r="J38" s="114"/>
      <c r="K38" s="114"/>
      <c r="L38" s="114"/>
      <c r="M38" s="114">
        <f t="shared" ref="M36:M41" si="5">SUM(G38:L38)</f>
        <v>0</v>
      </c>
      <c r="N38" s="121" t="s">
        <v>63</v>
      </c>
    </row>
    <row r="39" spans="1:14" s="7" customFormat="1">
      <c r="A39" s="189"/>
      <c r="B39" s="117" t="s">
        <v>64</v>
      </c>
      <c r="C39" s="113" t="s">
        <v>26</v>
      </c>
      <c r="D39" s="133"/>
      <c r="E39" s="131"/>
      <c r="F39" s="132">
        <f>E39*D39</f>
        <v>0</v>
      </c>
      <c r="G39" s="114"/>
      <c r="H39" s="114"/>
      <c r="I39" s="114"/>
      <c r="J39" s="114"/>
      <c r="K39" s="114"/>
      <c r="L39" s="114"/>
      <c r="M39" s="114">
        <f t="shared" si="5"/>
        <v>0</v>
      </c>
      <c r="N39" s="121" t="s">
        <v>65</v>
      </c>
    </row>
    <row r="40" spans="1:14" s="34" customFormat="1">
      <c r="A40" s="189"/>
      <c r="B40" s="117" t="s">
        <v>66</v>
      </c>
      <c r="C40" s="113" t="s">
        <v>26</v>
      </c>
      <c r="D40" s="133"/>
      <c r="E40" s="131"/>
      <c r="F40" s="132">
        <f>E40*D40</f>
        <v>0</v>
      </c>
      <c r="G40" s="114"/>
      <c r="H40" s="114"/>
      <c r="I40" s="114"/>
      <c r="J40" s="114"/>
      <c r="K40" s="114"/>
      <c r="L40" s="114"/>
      <c r="M40" s="114">
        <f t="shared" si="5"/>
        <v>0</v>
      </c>
      <c r="N40" s="121" t="s">
        <v>67</v>
      </c>
    </row>
    <row r="41" spans="1:14" s="7" customFormat="1">
      <c r="A41" s="122"/>
      <c r="B41" s="84" t="s">
        <v>68</v>
      </c>
      <c r="C41" s="185">
        <f>SUM(F37:F40)</f>
        <v>0</v>
      </c>
      <c r="D41" s="185"/>
      <c r="E41" s="185"/>
      <c r="F41" s="185"/>
      <c r="G41" s="100">
        <f>SUM(G37:G40)</f>
        <v>0</v>
      </c>
      <c r="H41" s="101">
        <f>SUM(H37:H40)</f>
        <v>0</v>
      </c>
      <c r="I41" s="102">
        <f>SUM(I37:I40)</f>
        <v>0</v>
      </c>
      <c r="J41" s="103">
        <f>SUM(J37:J40)</f>
        <v>0</v>
      </c>
      <c r="K41" s="103">
        <f>SUM(K37:K40)</f>
        <v>0</v>
      </c>
      <c r="L41" s="103">
        <f t="shared" ref="K41:L41" si="6">SUM(L37:L40)</f>
        <v>0</v>
      </c>
      <c r="M41" s="100">
        <f t="shared" si="5"/>
        <v>0</v>
      </c>
      <c r="N41" s="125"/>
    </row>
    <row r="42" spans="1:14">
      <c r="A42" s="126"/>
      <c r="B42" s="127" t="s">
        <v>69</v>
      </c>
      <c r="C42" s="186">
        <f>C23+C29+C35+C41</f>
        <v>0</v>
      </c>
      <c r="D42" s="187"/>
      <c r="E42" s="187"/>
      <c r="F42" s="188"/>
      <c r="G42" s="128">
        <f>G41+G35+G29+G23</f>
        <v>0</v>
      </c>
      <c r="H42" s="128">
        <f t="shared" ref="G42:L42" si="7">H41+H35+H29+H23</f>
        <v>0</v>
      </c>
      <c r="I42" s="128">
        <f t="shared" si="7"/>
        <v>0</v>
      </c>
      <c r="J42" s="128">
        <f t="shared" si="7"/>
        <v>0</v>
      </c>
      <c r="K42" s="128">
        <f t="shared" si="7"/>
        <v>0</v>
      </c>
      <c r="L42" s="128">
        <f t="shared" si="7"/>
        <v>0</v>
      </c>
      <c r="M42" s="128">
        <f>M41+M35+M29+M23</f>
        <v>0</v>
      </c>
      <c r="N42" s="129"/>
    </row>
    <row r="43" spans="1:14">
      <c r="A43" s="36"/>
      <c r="B43" s="36"/>
      <c r="C43" s="37"/>
      <c r="D43" s="38"/>
      <c r="E43" s="39"/>
      <c r="F43" s="61"/>
      <c r="G43" s="62"/>
      <c r="H43" s="62"/>
      <c r="I43" s="62"/>
      <c r="J43" s="62"/>
      <c r="K43" s="62"/>
      <c r="L43" s="62"/>
      <c r="M43" s="63"/>
    </row>
    <row r="44" spans="1:14">
      <c r="A44" s="37"/>
      <c r="B44" s="37"/>
      <c r="C44" s="37"/>
      <c r="D44" s="43"/>
      <c r="E44" s="39"/>
      <c r="F44" s="61"/>
      <c r="G44" s="62"/>
      <c r="H44" s="62"/>
      <c r="I44" s="62"/>
      <c r="J44" s="62"/>
      <c r="K44" s="62"/>
      <c r="L44" s="62"/>
      <c r="M44" s="63"/>
    </row>
    <row r="45" spans="1:14" ht="18.75">
      <c r="A45" s="150" t="s">
        <v>70</v>
      </c>
      <c r="B45" s="150"/>
      <c r="C45" s="93"/>
      <c r="D45" s="93"/>
      <c r="E45" s="86"/>
      <c r="F45" s="86"/>
      <c r="G45" s="86"/>
      <c r="H45" s="86"/>
      <c r="I45" s="86"/>
      <c r="J45" s="86"/>
      <c r="K45" s="86"/>
      <c r="L45" s="86"/>
      <c r="M45" s="93"/>
    </row>
    <row r="46" spans="1:14">
      <c r="A46" s="151"/>
      <c r="B46" s="151"/>
      <c r="C46" s="93"/>
      <c r="D46" s="93"/>
      <c r="E46" s="86"/>
      <c r="F46" s="86"/>
      <c r="G46" s="86"/>
      <c r="H46" s="86"/>
      <c r="I46" s="86"/>
      <c r="J46" s="86"/>
      <c r="K46" s="86"/>
      <c r="L46" s="86"/>
      <c r="M46" s="93"/>
    </row>
    <row r="47" spans="1:14">
      <c r="A47" s="152" t="s">
        <v>71</v>
      </c>
      <c r="B47" s="153" t="s">
        <v>72</v>
      </c>
      <c r="C47" s="93"/>
      <c r="D47" s="93"/>
      <c r="E47" s="86"/>
      <c r="F47" s="86"/>
      <c r="G47" s="86"/>
      <c r="H47" s="86"/>
      <c r="I47" s="86"/>
      <c r="J47" s="86"/>
      <c r="K47" s="86"/>
      <c r="L47" s="86"/>
      <c r="M47" s="93"/>
    </row>
    <row r="48" spans="1:14">
      <c r="A48" s="154" t="s">
        <v>22</v>
      </c>
      <c r="B48" s="155">
        <f>C23</f>
        <v>0</v>
      </c>
      <c r="C48" s="93"/>
      <c r="D48" s="94"/>
      <c r="E48" s="86"/>
      <c r="F48" s="86"/>
      <c r="G48" s="86"/>
      <c r="H48" s="86"/>
      <c r="I48" s="86"/>
      <c r="J48" s="86"/>
      <c r="K48" s="86"/>
      <c r="L48" s="86"/>
      <c r="M48" s="93"/>
    </row>
    <row r="49" spans="1:14">
      <c r="A49" s="154" t="s">
        <v>37</v>
      </c>
      <c r="B49" s="155">
        <f>C29</f>
        <v>0</v>
      </c>
      <c r="C49" s="93"/>
      <c r="D49" s="93"/>
      <c r="E49" s="86"/>
      <c r="F49" s="86"/>
      <c r="G49" s="86"/>
      <c r="H49" s="86"/>
      <c r="I49" s="86"/>
      <c r="J49" s="86"/>
      <c r="K49" s="86"/>
      <c r="L49" s="86"/>
      <c r="M49" s="93"/>
    </row>
    <row r="50" spans="1:14">
      <c r="A50" s="154" t="s">
        <v>49</v>
      </c>
      <c r="B50" s="155">
        <f>C35</f>
        <v>0</v>
      </c>
      <c r="C50" s="93"/>
      <c r="D50" s="93"/>
      <c r="E50" s="86"/>
      <c r="F50" s="86"/>
      <c r="G50" s="86"/>
      <c r="H50" s="86"/>
      <c r="I50" s="86"/>
      <c r="J50" s="86"/>
      <c r="K50" s="86"/>
      <c r="L50" s="86"/>
      <c r="M50" s="93"/>
    </row>
    <row r="51" spans="1:14">
      <c r="A51" s="154" t="s">
        <v>73</v>
      </c>
      <c r="B51" s="155">
        <f>C41</f>
        <v>0</v>
      </c>
      <c r="C51" s="93"/>
      <c r="D51" s="93"/>
      <c r="E51" s="86"/>
      <c r="F51" s="86"/>
      <c r="G51" s="86"/>
      <c r="H51" s="86"/>
      <c r="I51" s="86"/>
      <c r="J51" s="86"/>
      <c r="K51" s="86"/>
      <c r="L51" s="86"/>
      <c r="M51" s="93"/>
    </row>
    <row r="52" spans="1:14">
      <c r="A52" s="156" t="s">
        <v>74</v>
      </c>
      <c r="B52" s="157">
        <f>B48+B49+B50+B51</f>
        <v>0</v>
      </c>
      <c r="C52" s="93"/>
      <c r="D52" s="93"/>
      <c r="E52" s="86"/>
      <c r="F52" s="86"/>
      <c r="G52" s="86"/>
      <c r="H52" s="86"/>
      <c r="I52" s="86"/>
      <c r="J52" s="86"/>
      <c r="K52" s="86"/>
      <c r="L52" s="86"/>
      <c r="M52" s="93"/>
    </row>
    <row r="53" spans="1:14">
      <c r="A53" s="175" t="s">
        <v>75</v>
      </c>
      <c r="B53" s="151"/>
      <c r="C53" s="93"/>
      <c r="D53" s="93"/>
      <c r="E53" s="86"/>
      <c r="F53" s="86"/>
      <c r="G53" s="86"/>
      <c r="H53" s="86"/>
      <c r="I53" s="86"/>
      <c r="J53" s="86"/>
      <c r="K53" s="86"/>
      <c r="L53" s="86"/>
      <c r="M53" s="93"/>
    </row>
    <row r="54" spans="1:14">
      <c r="A54" s="156" t="s">
        <v>76</v>
      </c>
      <c r="B54" s="157"/>
      <c r="C54" s="93"/>
      <c r="D54" s="93"/>
      <c r="E54" s="86"/>
      <c r="F54" s="86"/>
      <c r="G54" s="86"/>
      <c r="H54" s="86"/>
      <c r="I54" s="86"/>
      <c r="J54" s="86"/>
      <c r="K54" s="86"/>
      <c r="L54" s="86"/>
      <c r="M54" s="93"/>
    </row>
    <row r="55" spans="1:14">
      <c r="A55" s="151"/>
      <c r="B55" s="158"/>
      <c r="C55" s="93"/>
      <c r="D55" s="93"/>
      <c r="E55" s="86"/>
      <c r="F55" s="86"/>
      <c r="G55" s="86"/>
      <c r="H55" s="86"/>
      <c r="I55" s="86"/>
      <c r="J55" s="86"/>
      <c r="K55" s="86"/>
      <c r="L55" s="86"/>
      <c r="M55" s="93"/>
    </row>
    <row r="56" spans="1:14">
      <c r="A56" s="159" t="s">
        <v>77</v>
      </c>
      <c r="B56" s="158">
        <v>10000</v>
      </c>
      <c r="C56" s="93"/>
      <c r="D56" s="93"/>
      <c r="E56" s="86"/>
      <c r="F56" s="86"/>
      <c r="G56" s="86"/>
      <c r="H56" s="86"/>
      <c r="I56" s="86"/>
      <c r="J56" s="86"/>
      <c r="K56" s="86"/>
      <c r="L56" s="86"/>
      <c r="M56" s="93"/>
    </row>
    <row r="57" spans="1:14">
      <c r="A57" s="154" t="s">
        <v>78</v>
      </c>
      <c r="B57" s="158">
        <f>B56-B54</f>
        <v>10000</v>
      </c>
      <c r="C57" s="93"/>
      <c r="D57" s="93"/>
      <c r="E57" s="86"/>
      <c r="F57" s="86"/>
      <c r="G57" s="86"/>
      <c r="H57" s="86"/>
      <c r="I57" s="86"/>
      <c r="J57" s="86"/>
      <c r="K57" s="86"/>
      <c r="L57" s="86"/>
      <c r="M57" s="93"/>
    </row>
    <row r="58" spans="1:14">
      <c r="A58" s="93"/>
      <c r="B58" s="93"/>
      <c r="C58" s="93"/>
      <c r="D58" s="93"/>
      <c r="E58" s="86"/>
      <c r="F58" s="86"/>
      <c r="G58" s="86"/>
      <c r="H58" s="86"/>
      <c r="I58" s="86"/>
      <c r="J58" s="86"/>
      <c r="K58" s="86"/>
      <c r="L58" s="86"/>
      <c r="M58" s="93"/>
    </row>
    <row r="59" spans="1:14">
      <c r="A59" s="93"/>
      <c r="B59" s="93"/>
      <c r="C59" s="93"/>
      <c r="D59" s="93"/>
      <c r="E59" s="86"/>
      <c r="F59" s="86"/>
      <c r="G59" s="86"/>
      <c r="H59" s="86"/>
      <c r="I59" s="86"/>
      <c r="J59" s="86"/>
      <c r="K59" s="86"/>
      <c r="L59" s="86"/>
      <c r="M59" s="93"/>
    </row>
    <row r="60" spans="1:14">
      <c r="A60" s="177" t="s">
        <v>79</v>
      </c>
      <c r="B60" s="178"/>
      <c r="C60" s="178"/>
      <c r="D60" s="178"/>
      <c r="E60" s="178"/>
      <c r="F60" s="178"/>
      <c r="G60" s="178"/>
      <c r="H60" s="178"/>
      <c r="I60" s="178"/>
      <c r="J60" s="178"/>
      <c r="K60" s="178"/>
      <c r="L60" s="178"/>
      <c r="M60" s="178"/>
      <c r="N60" s="178"/>
    </row>
    <row r="61" spans="1:14">
      <c r="A61" s="178"/>
      <c r="B61" s="178"/>
      <c r="C61" s="178"/>
      <c r="D61" s="178"/>
      <c r="E61" s="178"/>
      <c r="F61" s="178"/>
      <c r="G61" s="178"/>
      <c r="H61" s="178"/>
      <c r="I61" s="178"/>
      <c r="J61" s="178"/>
      <c r="K61" s="178"/>
      <c r="L61" s="178"/>
      <c r="M61" s="178"/>
      <c r="N61" s="178"/>
    </row>
    <row r="62" spans="1:14">
      <c r="A62" s="178"/>
      <c r="B62" s="178"/>
      <c r="C62" s="178"/>
      <c r="D62" s="178"/>
      <c r="E62" s="178"/>
      <c r="F62" s="178"/>
      <c r="G62" s="178"/>
      <c r="H62" s="178"/>
      <c r="I62" s="178"/>
      <c r="J62" s="178"/>
      <c r="K62" s="178"/>
      <c r="L62" s="178"/>
      <c r="M62" s="178"/>
      <c r="N62" s="178"/>
    </row>
    <row r="63" spans="1:14">
      <c r="A63" s="178"/>
      <c r="B63" s="178"/>
      <c r="C63" s="178"/>
      <c r="D63" s="178"/>
      <c r="E63" s="178"/>
      <c r="F63" s="178"/>
      <c r="G63" s="178"/>
      <c r="H63" s="178"/>
      <c r="I63" s="178"/>
      <c r="J63" s="178"/>
      <c r="K63" s="178"/>
      <c r="L63" s="178"/>
      <c r="M63" s="178"/>
      <c r="N63" s="178"/>
    </row>
    <row r="64" spans="1:14" ht="27" customHeight="1">
      <c r="A64" s="178"/>
      <c r="B64" s="178"/>
      <c r="C64" s="178"/>
      <c r="D64" s="178"/>
      <c r="E64" s="178"/>
      <c r="F64" s="178"/>
      <c r="G64" s="178"/>
      <c r="H64" s="178"/>
      <c r="I64" s="178"/>
      <c r="J64" s="178"/>
      <c r="K64" s="178"/>
      <c r="L64" s="178"/>
      <c r="M64" s="178"/>
      <c r="N64" s="178"/>
    </row>
    <row r="65" spans="1:13">
      <c r="A65" s="93"/>
      <c r="B65" s="93"/>
      <c r="C65" s="93"/>
      <c r="D65" s="93"/>
      <c r="E65" s="93"/>
      <c r="F65" s="93"/>
      <c r="G65" s="93"/>
      <c r="H65" s="93"/>
      <c r="I65" s="93"/>
      <c r="J65" s="93"/>
      <c r="K65" s="93"/>
      <c r="L65" s="93"/>
      <c r="M65" s="93"/>
    </row>
    <row r="66" spans="1:13">
      <c r="A66" s="176" t="s">
        <v>75</v>
      </c>
      <c r="B66" s="176" t="s">
        <v>80</v>
      </c>
      <c r="C66" s="93"/>
      <c r="D66" s="93"/>
      <c r="E66" s="93"/>
      <c r="F66" s="93"/>
      <c r="G66" s="93"/>
      <c r="H66" s="93"/>
      <c r="I66" s="93"/>
      <c r="J66" s="93"/>
      <c r="K66" s="93"/>
      <c r="L66" s="93"/>
      <c r="M66" s="93"/>
    </row>
    <row r="67" spans="1:13">
      <c r="A67" s="176"/>
      <c r="B67" s="176"/>
      <c r="C67" s="93"/>
      <c r="D67" s="93"/>
      <c r="E67" s="93"/>
      <c r="F67" s="93"/>
      <c r="G67" s="93"/>
      <c r="H67" s="93"/>
      <c r="I67" s="93"/>
      <c r="J67" s="93"/>
      <c r="K67" s="93"/>
      <c r="L67" s="93"/>
      <c r="M67" s="93"/>
    </row>
    <row r="68" spans="1:13">
      <c r="A68" s="93"/>
      <c r="B68" s="93"/>
      <c r="C68" s="93"/>
      <c r="D68" s="93"/>
      <c r="E68" s="93"/>
      <c r="F68" s="93"/>
      <c r="G68" s="93"/>
      <c r="H68" s="93"/>
      <c r="I68" s="93"/>
      <c r="J68" s="93"/>
      <c r="K68" s="93"/>
      <c r="L68" s="93"/>
      <c r="M68" s="93"/>
    </row>
    <row r="69" spans="1:13">
      <c r="A69" s="93"/>
      <c r="B69" s="93"/>
      <c r="C69" s="93"/>
      <c r="D69" s="93"/>
      <c r="E69" s="93"/>
      <c r="F69" s="93"/>
      <c r="G69" s="93"/>
      <c r="H69" s="93"/>
      <c r="I69" s="93"/>
      <c r="J69" s="93"/>
      <c r="K69" s="93"/>
      <c r="L69" s="93"/>
      <c r="M69" s="93"/>
    </row>
    <row r="70" spans="1:13">
      <c r="D70" s="71"/>
      <c r="E70" s="72"/>
      <c r="M70" s="73"/>
    </row>
    <row r="71" spans="1:13">
      <c r="D71" s="71"/>
      <c r="E71" s="72"/>
      <c r="M71" s="73"/>
    </row>
    <row r="72" spans="1:13">
      <c r="D72" s="71"/>
      <c r="E72" s="72"/>
      <c r="M72" s="73"/>
    </row>
    <row r="73" spans="1:13">
      <c r="D73" s="71"/>
      <c r="E73" s="72"/>
      <c r="M73" s="73"/>
    </row>
    <row r="74" spans="1:13">
      <c r="D74" s="71"/>
      <c r="E74" s="72"/>
      <c r="M74" s="73"/>
    </row>
    <row r="75" spans="1:13">
      <c r="D75" s="71"/>
      <c r="E75" s="72"/>
      <c r="M75" s="73"/>
    </row>
    <row r="76" spans="1:13">
      <c r="D76" s="71"/>
      <c r="E76" s="72"/>
      <c r="M76" s="73"/>
    </row>
    <row r="77" spans="1:13">
      <c r="D77" s="71"/>
      <c r="E77" s="72"/>
      <c r="M77" s="73"/>
    </row>
    <row r="78" spans="1:13">
      <c r="D78" s="71"/>
      <c r="E78" s="72"/>
      <c r="M78" s="73"/>
    </row>
    <row r="79" spans="1:13">
      <c r="D79" s="71"/>
      <c r="E79" s="72"/>
      <c r="M79" s="73"/>
    </row>
    <row r="80" spans="1:13">
      <c r="D80" s="71"/>
      <c r="E80" s="72"/>
      <c r="M80" s="73"/>
    </row>
    <row r="81" spans="4:13">
      <c r="D81" s="71"/>
      <c r="E81" s="72"/>
      <c r="M81" s="73"/>
    </row>
    <row r="82" spans="4:13">
      <c r="D82" s="71"/>
      <c r="E82" s="72"/>
      <c r="M82" s="73"/>
    </row>
    <row r="83" spans="4:13">
      <c r="D83" s="71"/>
      <c r="E83" s="72"/>
      <c r="M83" s="73"/>
    </row>
    <row r="84" spans="4:13">
      <c r="D84" s="71"/>
      <c r="E84" s="72"/>
      <c r="M84" s="73"/>
    </row>
    <row r="85" spans="4:13">
      <c r="D85" s="71"/>
      <c r="E85" s="72"/>
      <c r="M85" s="73"/>
    </row>
    <row r="86" spans="4:13">
      <c r="D86" s="71"/>
      <c r="E86" s="72"/>
      <c r="M86" s="73"/>
    </row>
    <row r="87" spans="4:13">
      <c r="D87" s="71"/>
      <c r="E87" s="72"/>
      <c r="M87" s="73"/>
    </row>
    <row r="88" spans="4:13">
      <c r="D88" s="71"/>
      <c r="E88" s="72"/>
      <c r="M88" s="73"/>
    </row>
    <row r="89" spans="4:13">
      <c r="D89" s="71"/>
      <c r="E89" s="72"/>
      <c r="M89" s="73"/>
    </row>
    <row r="90" spans="4:13">
      <c r="D90" s="71"/>
      <c r="E90" s="72"/>
      <c r="M90" s="73"/>
    </row>
    <row r="91" spans="4:13">
      <c r="D91" s="71"/>
      <c r="E91" s="72"/>
      <c r="M91" s="73"/>
    </row>
    <row r="92" spans="4:13">
      <c r="D92" s="71"/>
      <c r="E92" s="72"/>
      <c r="M92" s="73"/>
    </row>
    <row r="93" spans="4:13">
      <c r="D93" s="71"/>
      <c r="E93" s="72"/>
      <c r="M93" s="73"/>
    </row>
    <row r="94" spans="4:13">
      <c r="D94" s="71"/>
      <c r="E94" s="72"/>
      <c r="M94" s="73"/>
    </row>
    <row r="95" spans="4:13">
      <c r="D95" s="71"/>
      <c r="E95" s="72"/>
      <c r="M95" s="73"/>
    </row>
    <row r="96" spans="4:13">
      <c r="D96" s="71"/>
      <c r="E96" s="72"/>
      <c r="M96" s="73"/>
    </row>
    <row r="97" spans="4:13">
      <c r="D97" s="71"/>
      <c r="E97" s="72"/>
      <c r="M97" s="73"/>
    </row>
    <row r="98" spans="4:13">
      <c r="D98" s="71"/>
      <c r="E98" s="72"/>
      <c r="M98" s="73"/>
    </row>
    <row r="99" spans="4:13">
      <c r="D99" s="71"/>
      <c r="E99" s="72"/>
      <c r="M99" s="73"/>
    </row>
    <row r="100" spans="4:13">
      <c r="D100" s="71"/>
      <c r="E100" s="72"/>
      <c r="M100" s="73"/>
    </row>
    <row r="101" spans="4:13">
      <c r="D101" s="71"/>
      <c r="E101" s="72"/>
      <c r="M101" s="73"/>
    </row>
    <row r="102" spans="4:13">
      <c r="D102" s="71"/>
      <c r="E102" s="72"/>
      <c r="M102" s="73"/>
    </row>
    <row r="103" spans="4:13">
      <c r="D103" s="71"/>
      <c r="E103" s="72"/>
      <c r="M103" s="73"/>
    </row>
    <row r="104" spans="4:13">
      <c r="D104" s="71"/>
      <c r="E104" s="72"/>
      <c r="M104" s="73"/>
    </row>
    <row r="105" spans="4:13">
      <c r="D105" s="71"/>
      <c r="E105" s="72"/>
      <c r="M105" s="73"/>
    </row>
    <row r="106" spans="4:13">
      <c r="D106" s="71"/>
      <c r="E106" s="72"/>
      <c r="M106" s="73"/>
    </row>
    <row r="107" spans="4:13">
      <c r="D107" s="71"/>
      <c r="E107" s="72"/>
      <c r="M107" s="73"/>
    </row>
    <row r="108" spans="4:13">
      <c r="D108" s="71"/>
      <c r="E108" s="72"/>
      <c r="M108" s="73"/>
    </row>
    <row r="109" spans="4:13">
      <c r="D109" s="71"/>
      <c r="E109" s="72"/>
      <c r="M109" s="73"/>
    </row>
    <row r="110" spans="4:13">
      <c r="D110" s="71"/>
      <c r="E110" s="72"/>
      <c r="M110" s="73"/>
    </row>
    <row r="111" spans="4:13">
      <c r="D111" s="71"/>
      <c r="E111" s="72"/>
      <c r="M111" s="73"/>
    </row>
    <row r="112" spans="4:13">
      <c r="D112" s="71"/>
      <c r="E112" s="72"/>
      <c r="M112" s="73"/>
    </row>
    <row r="113" spans="4:13">
      <c r="D113" s="71"/>
      <c r="E113" s="72"/>
      <c r="M113" s="73"/>
    </row>
    <row r="114" spans="4:13">
      <c r="D114" s="71"/>
      <c r="E114" s="72"/>
      <c r="M114" s="73"/>
    </row>
    <row r="115" spans="4:13">
      <c r="D115" s="71"/>
      <c r="E115" s="72"/>
      <c r="M115" s="73"/>
    </row>
    <row r="116" spans="4:13">
      <c r="D116" s="71"/>
      <c r="E116" s="72"/>
      <c r="M116" s="73"/>
    </row>
    <row r="117" spans="4:13">
      <c r="D117" s="71"/>
      <c r="E117" s="72"/>
      <c r="M117" s="73"/>
    </row>
    <row r="118" spans="4:13">
      <c r="D118" s="71"/>
      <c r="E118" s="72"/>
      <c r="M118" s="73"/>
    </row>
    <row r="119" spans="4:13">
      <c r="D119" s="71"/>
      <c r="E119" s="72"/>
      <c r="M119" s="73"/>
    </row>
    <row r="120" spans="4:13">
      <c r="D120" s="71"/>
      <c r="E120" s="72"/>
      <c r="M120" s="73"/>
    </row>
    <row r="121" spans="4:13">
      <c r="D121" s="71"/>
      <c r="E121" s="72"/>
      <c r="M121" s="73"/>
    </row>
    <row r="122" spans="4:13">
      <c r="D122" s="71"/>
      <c r="E122" s="72"/>
      <c r="M122" s="73"/>
    </row>
    <row r="123" spans="4:13">
      <c r="D123" s="71"/>
      <c r="E123" s="72"/>
      <c r="M123" s="73"/>
    </row>
    <row r="124" spans="4:13">
      <c r="D124" s="71"/>
      <c r="E124" s="72"/>
      <c r="M124" s="73"/>
    </row>
    <row r="125" spans="4:13">
      <c r="D125" s="71"/>
      <c r="E125" s="72"/>
      <c r="M125" s="73"/>
    </row>
    <row r="126" spans="4:13">
      <c r="D126" s="71"/>
      <c r="E126" s="72"/>
      <c r="M126" s="73"/>
    </row>
    <row r="127" spans="4:13">
      <c r="D127" s="71"/>
      <c r="E127" s="72"/>
      <c r="M127" s="73"/>
    </row>
    <row r="128" spans="4:13">
      <c r="D128" s="71"/>
      <c r="E128" s="72"/>
      <c r="M128" s="73"/>
    </row>
    <row r="129" spans="4:13">
      <c r="D129" s="71"/>
      <c r="E129" s="72"/>
      <c r="M129" s="73"/>
    </row>
    <row r="130" spans="4:13">
      <c r="D130" s="71"/>
      <c r="E130" s="72"/>
      <c r="M130" s="73"/>
    </row>
    <row r="131" spans="4:13">
      <c r="D131" s="71"/>
      <c r="E131" s="72"/>
      <c r="M131" s="73"/>
    </row>
    <row r="132" spans="4:13">
      <c r="D132" s="71"/>
      <c r="E132" s="72"/>
      <c r="M132" s="73"/>
    </row>
  </sheetData>
  <sheetProtection selectLockedCells="1"/>
  <mergeCells count="29">
    <mergeCell ref="B15:B16"/>
    <mergeCell ref="A17:A22"/>
    <mergeCell ref="A24:A28"/>
    <mergeCell ref="A30:A34"/>
    <mergeCell ref="A36:A40"/>
    <mergeCell ref="A14:A16"/>
    <mergeCell ref="B14:F14"/>
    <mergeCell ref="C23:F23"/>
    <mergeCell ref="C29:F29"/>
    <mergeCell ref="C35:F35"/>
    <mergeCell ref="F15:F16"/>
    <mergeCell ref="E15:E16"/>
    <mergeCell ref="D15:D16"/>
    <mergeCell ref="C15:C16"/>
    <mergeCell ref="G14:M14"/>
    <mergeCell ref="G15:G16"/>
    <mergeCell ref="H15:H16"/>
    <mergeCell ref="I15:I16"/>
    <mergeCell ref="J15:J16"/>
    <mergeCell ref="K15:K16"/>
    <mergeCell ref="L15:L16"/>
    <mergeCell ref="M15:M16"/>
    <mergeCell ref="A60:N64"/>
    <mergeCell ref="B17:M17"/>
    <mergeCell ref="B24:M24"/>
    <mergeCell ref="B30:M30"/>
    <mergeCell ref="B36:M36"/>
    <mergeCell ref="C41:F41"/>
    <mergeCell ref="C42:F42"/>
  </mergeCells>
  <phoneticPr fontId="8" type="noConversion"/>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AF65"/>
  <sheetViews>
    <sheetView topLeftCell="A46" zoomScale="85" zoomScaleNormal="85" workbookViewId="0">
      <selection activeCell="B70" sqref="B70"/>
    </sheetView>
  </sheetViews>
  <sheetFormatPr defaultColWidth="9.28515625" defaultRowHeight="15"/>
  <cols>
    <col min="1" max="1" width="29.42578125" style="47" customWidth="1"/>
    <col min="2" max="2" width="39.85546875" style="47" customWidth="1"/>
    <col min="3" max="3" width="8.7109375" style="48" customWidth="1"/>
    <col min="4" max="4" width="6.28515625" style="49" bestFit="1" customWidth="1"/>
    <col min="5" max="5" width="13.5703125" style="50" bestFit="1" customWidth="1"/>
    <col min="6" max="6" width="15.7109375" style="44" customWidth="1"/>
    <col min="7" max="12" width="8.28515625" style="45" hidden="1" customWidth="1"/>
    <col min="13" max="13" width="11" style="46" hidden="1" customWidth="1"/>
    <col min="14" max="14" width="58.28515625" style="4" customWidth="1"/>
    <col min="15" max="16384" width="9.28515625" style="35"/>
  </cols>
  <sheetData>
    <row r="7" spans="1:27" s="7" customFormat="1">
      <c r="A7" s="1" t="s">
        <v>81</v>
      </c>
      <c r="B7" s="2"/>
      <c r="C7" s="3"/>
      <c r="D7" s="3"/>
      <c r="E7" s="5"/>
      <c r="F7" s="5"/>
      <c r="G7" s="4"/>
      <c r="H7" s="5"/>
      <c r="I7" s="5"/>
      <c r="J7" s="6"/>
      <c r="K7" s="6"/>
      <c r="M7" s="4"/>
      <c r="N7" s="6"/>
      <c r="P7" s="5"/>
      <c r="Q7" s="5"/>
      <c r="R7" s="6"/>
      <c r="T7" s="5"/>
      <c r="U7" s="5"/>
      <c r="V7" s="6"/>
      <c r="X7" s="5"/>
      <c r="Y7" s="5"/>
      <c r="Z7" s="32"/>
      <c r="AA7" s="4"/>
    </row>
    <row r="8" spans="1:27" s="7" customFormat="1">
      <c r="A8" s="1" t="s">
        <v>82</v>
      </c>
      <c r="B8" s="2"/>
      <c r="C8" s="3"/>
      <c r="D8" s="3"/>
      <c r="E8" s="5"/>
      <c r="F8" s="5"/>
      <c r="G8" s="4"/>
      <c r="H8" s="5"/>
      <c r="I8" s="5"/>
      <c r="J8" s="6"/>
      <c r="K8" s="6"/>
      <c r="M8" s="4"/>
      <c r="N8" s="6"/>
      <c r="P8" s="5"/>
      <c r="Q8" s="5"/>
      <c r="R8" s="6"/>
      <c r="T8" s="5"/>
      <c r="U8" s="5"/>
      <c r="V8" s="6"/>
      <c r="X8" s="5"/>
      <c r="Y8" s="5"/>
      <c r="Z8" s="32"/>
      <c r="AA8" s="4"/>
    </row>
    <row r="9" spans="1:27" s="7" customFormat="1">
      <c r="A9" s="1"/>
      <c r="B9" s="2"/>
      <c r="C9" s="3"/>
      <c r="D9" s="3"/>
      <c r="E9" s="5"/>
      <c r="F9" s="5"/>
      <c r="G9" s="4"/>
      <c r="H9" s="5"/>
      <c r="I9" s="5"/>
      <c r="J9" s="6"/>
      <c r="K9" s="6"/>
      <c r="M9" s="4"/>
      <c r="N9" s="6"/>
      <c r="P9" s="5"/>
      <c r="Q9" s="5"/>
      <c r="R9" s="6"/>
      <c r="T9" s="5"/>
      <c r="U9" s="5"/>
      <c r="V9" s="6"/>
      <c r="X9" s="5"/>
      <c r="Y9" s="5"/>
      <c r="Z9" s="32"/>
      <c r="AA9" s="4"/>
    </row>
    <row r="10" spans="1:27" s="7" customFormat="1">
      <c r="A10" s="1" t="s">
        <v>83</v>
      </c>
      <c r="B10" s="57"/>
      <c r="C10" s="8"/>
      <c r="D10" s="3"/>
      <c r="E10" s="5"/>
      <c r="F10" s="5"/>
      <c r="G10" s="4"/>
      <c r="H10" s="5"/>
      <c r="I10" s="5"/>
      <c r="J10" s="6"/>
      <c r="K10" s="6"/>
      <c r="M10" s="4"/>
      <c r="N10" s="6"/>
      <c r="P10" s="5"/>
      <c r="Q10" s="5"/>
      <c r="R10" s="6"/>
      <c r="T10" s="5"/>
      <c r="U10" s="5"/>
      <c r="V10" s="6"/>
      <c r="X10" s="5"/>
      <c r="Y10" s="5"/>
      <c r="Z10" s="32"/>
      <c r="AA10" s="4"/>
    </row>
    <row r="11" spans="1:27" s="11" customFormat="1" ht="12.75">
      <c r="A11" s="9" t="s">
        <v>84</v>
      </c>
      <c r="B11" s="10"/>
      <c r="D11" s="12"/>
    </row>
    <row r="12" spans="1:27" s="11" customFormat="1" ht="12.75">
      <c r="A12" s="9" t="s">
        <v>85</v>
      </c>
      <c r="B12" s="10"/>
      <c r="D12" s="12"/>
    </row>
    <row r="13" spans="1:27" s="7" customFormat="1">
      <c r="A13" s="13"/>
      <c r="B13" s="13"/>
      <c r="C13" s="14"/>
      <c r="D13" s="14"/>
      <c r="E13" s="5"/>
      <c r="F13" s="5"/>
      <c r="G13" s="15"/>
      <c r="H13" s="5"/>
      <c r="I13" s="5"/>
      <c r="J13" s="6"/>
      <c r="K13" s="6"/>
      <c r="M13" s="15"/>
      <c r="N13" s="6"/>
      <c r="P13" s="5"/>
      <c r="Q13" s="5"/>
      <c r="R13" s="6"/>
      <c r="T13" s="5"/>
      <c r="U13" s="5"/>
      <c r="V13" s="6"/>
      <c r="X13" s="5"/>
      <c r="Y13" s="5"/>
      <c r="Z13" s="32"/>
      <c r="AA13" s="4"/>
    </row>
    <row r="14" spans="1:27" s="33" customFormat="1" ht="14.25">
      <c r="A14" s="201" t="s">
        <v>86</v>
      </c>
      <c r="B14" s="207" t="s">
        <v>87</v>
      </c>
      <c r="C14" s="208"/>
      <c r="D14" s="208"/>
      <c r="E14" s="208"/>
      <c r="F14" s="209"/>
      <c r="G14" s="204" t="s">
        <v>88</v>
      </c>
      <c r="H14" s="205"/>
      <c r="I14" s="205"/>
      <c r="J14" s="205"/>
      <c r="K14" s="205"/>
      <c r="L14" s="205"/>
      <c r="M14" s="206"/>
      <c r="N14" s="74" t="s">
        <v>89</v>
      </c>
      <c r="O14" s="60"/>
      <c r="P14" s="60"/>
      <c r="Q14" s="60"/>
      <c r="R14" s="60"/>
      <c r="S14" s="60"/>
      <c r="T14" s="60"/>
      <c r="U14" s="60"/>
      <c r="V14" s="60"/>
      <c r="W14" s="60"/>
      <c r="X14" s="60"/>
      <c r="Y14" s="60"/>
      <c r="Z14" s="60"/>
      <c r="AA14" s="60"/>
    </row>
    <row r="15" spans="1:27" s="92" customFormat="1" ht="27.75">
      <c r="A15" s="202"/>
      <c r="B15" s="199"/>
      <c r="C15" s="199" t="s">
        <v>90</v>
      </c>
      <c r="D15" s="210" t="s">
        <v>91</v>
      </c>
      <c r="E15" s="212" t="s">
        <v>92</v>
      </c>
      <c r="F15" s="214" t="s">
        <v>12</v>
      </c>
      <c r="G15" s="216" t="s">
        <v>93</v>
      </c>
      <c r="H15" s="216" t="s">
        <v>94</v>
      </c>
      <c r="I15" s="216" t="s">
        <v>95</v>
      </c>
      <c r="J15" s="216" t="s">
        <v>96</v>
      </c>
      <c r="K15" s="216" t="s">
        <v>97</v>
      </c>
      <c r="L15" s="216" t="s">
        <v>98</v>
      </c>
      <c r="M15" s="218" t="s">
        <v>19</v>
      </c>
      <c r="N15" s="83" t="s">
        <v>99</v>
      </c>
      <c r="O15" s="91"/>
      <c r="P15" s="91"/>
      <c r="Q15" s="91"/>
      <c r="R15" s="91"/>
      <c r="S15" s="91"/>
      <c r="T15" s="91"/>
      <c r="U15" s="91"/>
      <c r="V15" s="91"/>
      <c r="W15" s="91"/>
      <c r="X15" s="91"/>
      <c r="Y15" s="91"/>
      <c r="Z15" s="91"/>
      <c r="AA15" s="91"/>
    </row>
    <row r="16" spans="1:27" s="34" customFormat="1" ht="27.75">
      <c r="A16" s="203"/>
      <c r="B16" s="200"/>
      <c r="C16" s="200"/>
      <c r="D16" s="211"/>
      <c r="E16" s="213"/>
      <c r="F16" s="215"/>
      <c r="G16" s="217"/>
      <c r="H16" s="217"/>
      <c r="I16" s="217"/>
      <c r="J16" s="217"/>
      <c r="K16" s="217"/>
      <c r="L16" s="217"/>
      <c r="M16" s="219"/>
      <c r="N16" s="83" t="s">
        <v>100</v>
      </c>
    </row>
    <row r="17" spans="1:20" s="7" customFormat="1">
      <c r="A17" s="220" t="s">
        <v>101</v>
      </c>
      <c r="B17" s="16" t="s">
        <v>102</v>
      </c>
      <c r="C17" s="139"/>
      <c r="D17" s="140"/>
      <c r="E17" s="141"/>
      <c r="F17" s="142"/>
      <c r="G17" s="140"/>
      <c r="H17" s="17"/>
      <c r="I17" s="18"/>
      <c r="J17" s="19"/>
      <c r="K17" s="19"/>
      <c r="L17" s="19"/>
      <c r="M17" s="20"/>
      <c r="N17" s="85" t="s">
        <v>103</v>
      </c>
    </row>
    <row r="18" spans="1:20" s="7" customFormat="1" ht="36" customHeight="1">
      <c r="A18" s="221"/>
      <c r="B18" s="21" t="s">
        <v>104</v>
      </c>
      <c r="C18" s="3" t="s">
        <v>105</v>
      </c>
      <c r="D18" s="143"/>
      <c r="E18" s="137">
        <v>0</v>
      </c>
      <c r="F18" s="144">
        <f>D18*E18</f>
        <v>0</v>
      </c>
      <c r="G18" s="138"/>
      <c r="H18" s="96"/>
      <c r="I18" s="97"/>
      <c r="J18" s="98"/>
      <c r="K18" s="98"/>
      <c r="L18" s="98"/>
      <c r="M18" s="99">
        <f>SUM(G18:L18)</f>
        <v>0</v>
      </c>
      <c r="N18" s="85" t="s">
        <v>106</v>
      </c>
    </row>
    <row r="19" spans="1:20" s="7" customFormat="1" ht="29.25">
      <c r="A19" s="221"/>
      <c r="B19" s="21" t="s">
        <v>107</v>
      </c>
      <c r="C19" s="3" t="s">
        <v>105</v>
      </c>
      <c r="D19" s="143"/>
      <c r="E19" s="137">
        <v>0</v>
      </c>
      <c r="F19" s="144">
        <f>D19*E19</f>
        <v>0</v>
      </c>
      <c r="G19" s="138"/>
      <c r="H19" s="96"/>
      <c r="I19" s="97"/>
      <c r="J19" s="98"/>
      <c r="K19" s="98"/>
      <c r="L19" s="98"/>
      <c r="M19" s="99">
        <f t="shared" ref="M18:M22" si="0">SUM(G19:L19)</f>
        <v>0</v>
      </c>
      <c r="N19" s="85" t="s">
        <v>108</v>
      </c>
    </row>
    <row r="20" spans="1:20" s="7" customFormat="1" ht="29.25">
      <c r="A20" s="221"/>
      <c r="B20" s="21" t="s">
        <v>109</v>
      </c>
      <c r="C20" s="3" t="s">
        <v>105</v>
      </c>
      <c r="D20" s="143"/>
      <c r="E20" s="137">
        <v>0</v>
      </c>
      <c r="F20" s="144">
        <f>D20*E20</f>
        <v>0</v>
      </c>
      <c r="G20" s="138"/>
      <c r="H20" s="96"/>
      <c r="I20" s="97"/>
      <c r="J20" s="98"/>
      <c r="K20" s="98"/>
      <c r="L20" s="98"/>
      <c r="M20" s="99">
        <f t="shared" si="0"/>
        <v>0</v>
      </c>
      <c r="N20" s="85" t="s">
        <v>110</v>
      </c>
    </row>
    <row r="21" spans="1:20" s="7" customFormat="1">
      <c r="A21" s="221"/>
      <c r="B21" s="21" t="s">
        <v>111</v>
      </c>
      <c r="C21" s="3" t="s">
        <v>105</v>
      </c>
      <c r="D21" s="143"/>
      <c r="E21" s="137">
        <v>0</v>
      </c>
      <c r="F21" s="144">
        <f>D21*E21</f>
        <v>0</v>
      </c>
      <c r="G21" s="138"/>
      <c r="H21" s="96"/>
      <c r="I21" s="97"/>
      <c r="J21" s="98"/>
      <c r="K21" s="98"/>
      <c r="L21" s="98"/>
      <c r="M21" s="99">
        <f t="shared" si="0"/>
        <v>0</v>
      </c>
      <c r="N21" s="85" t="s">
        <v>112</v>
      </c>
    </row>
    <row r="22" spans="1:20" s="7" customFormat="1" ht="29.25">
      <c r="A22" s="222"/>
      <c r="B22" s="145" t="s">
        <v>113</v>
      </c>
      <c r="C22" s="3" t="s">
        <v>105</v>
      </c>
      <c r="D22" s="143"/>
      <c r="E22" s="137">
        <v>0</v>
      </c>
      <c r="F22" s="144">
        <f>D22*E22</f>
        <v>0</v>
      </c>
      <c r="G22" s="138"/>
      <c r="H22" s="96"/>
      <c r="I22" s="97"/>
      <c r="J22" s="98"/>
      <c r="K22" s="98"/>
      <c r="L22" s="98"/>
      <c r="M22" s="99">
        <f t="shared" si="0"/>
        <v>0</v>
      </c>
      <c r="N22" s="85" t="s">
        <v>114</v>
      </c>
    </row>
    <row r="23" spans="1:20" s="7" customFormat="1">
      <c r="A23" s="75"/>
      <c r="B23" s="147" t="s">
        <v>115</v>
      </c>
      <c r="C23" s="230">
        <f>SUM(F18:F22)</f>
        <v>0</v>
      </c>
      <c r="D23" s="230"/>
      <c r="E23" s="230"/>
      <c r="F23" s="230"/>
      <c r="G23" s="148">
        <f>SUM(G18:G22)</f>
        <v>0</v>
      </c>
      <c r="H23" s="101">
        <f>SUM(H18:H22)</f>
        <v>0</v>
      </c>
      <c r="I23" s="102">
        <f>SUM(I18:I22)</f>
        <v>0</v>
      </c>
      <c r="J23" s="103">
        <f>SUM(J18:J22)</f>
        <v>0</v>
      </c>
      <c r="K23" s="103">
        <f>SUM(K18:K22)</f>
        <v>0</v>
      </c>
      <c r="L23" s="103">
        <f>SUM(L18:L22)</f>
        <v>0</v>
      </c>
      <c r="M23" s="100">
        <f>G23+H23+I23+J23+K23+L23</f>
        <v>0</v>
      </c>
      <c r="N23" s="89"/>
    </row>
    <row r="24" spans="1:20" s="7" customFormat="1">
      <c r="A24" s="223" t="s">
        <v>116</v>
      </c>
      <c r="B24" s="30" t="s">
        <v>117</v>
      </c>
      <c r="C24" s="3"/>
      <c r="D24" s="134"/>
      <c r="E24" s="22"/>
      <c r="F24" s="23"/>
      <c r="G24" s="24"/>
      <c r="H24" s="25"/>
      <c r="I24" s="26"/>
      <c r="J24" s="27"/>
      <c r="K24" s="27"/>
      <c r="L24" s="27"/>
      <c r="M24" s="28">
        <f t="shared" ref="M24:M29" si="1">SUM(G24:L24)</f>
        <v>0</v>
      </c>
      <c r="N24" s="85" t="s">
        <v>103</v>
      </c>
    </row>
    <row r="25" spans="1:20" s="7" customFormat="1" ht="29.25">
      <c r="A25" s="224"/>
      <c r="B25" s="29" t="s">
        <v>118</v>
      </c>
      <c r="C25" s="3" t="s">
        <v>39</v>
      </c>
      <c r="D25" s="134"/>
      <c r="E25" s="135">
        <v>0</v>
      </c>
      <c r="F25" s="136">
        <f>D25*E25</f>
        <v>0</v>
      </c>
      <c r="G25" s="95"/>
      <c r="H25" s="96"/>
      <c r="I25" s="97"/>
      <c r="J25" s="98"/>
      <c r="K25" s="98"/>
      <c r="L25" s="98"/>
      <c r="M25" s="99">
        <f t="shared" si="1"/>
        <v>0</v>
      </c>
      <c r="N25" s="85" t="s">
        <v>119</v>
      </c>
    </row>
    <row r="26" spans="1:20" s="7" customFormat="1">
      <c r="A26" s="224"/>
      <c r="B26" s="29" t="s">
        <v>118</v>
      </c>
      <c r="C26" s="3" t="s">
        <v>39</v>
      </c>
      <c r="D26" s="134"/>
      <c r="E26" s="135">
        <v>0</v>
      </c>
      <c r="F26" s="136">
        <f>D26*E26</f>
        <v>0</v>
      </c>
      <c r="G26" s="95"/>
      <c r="H26" s="96"/>
      <c r="I26" s="97"/>
      <c r="J26" s="98"/>
      <c r="K26" s="98"/>
      <c r="L26" s="98"/>
      <c r="M26" s="99">
        <f t="shared" si="1"/>
        <v>0</v>
      </c>
      <c r="N26" s="85" t="s">
        <v>120</v>
      </c>
      <c r="T26" s="111"/>
    </row>
    <row r="27" spans="1:20" s="7" customFormat="1">
      <c r="A27" s="224"/>
      <c r="B27" s="29" t="s">
        <v>121</v>
      </c>
      <c r="C27" s="3" t="s">
        <v>122</v>
      </c>
      <c r="D27" s="134"/>
      <c r="E27" s="135">
        <v>0</v>
      </c>
      <c r="F27" s="136">
        <f>D27*E27</f>
        <v>0</v>
      </c>
      <c r="G27" s="95"/>
      <c r="H27" s="96"/>
      <c r="I27" s="97"/>
      <c r="J27" s="98"/>
      <c r="K27" s="98"/>
      <c r="L27" s="98"/>
      <c r="M27" s="99">
        <f t="shared" si="1"/>
        <v>0</v>
      </c>
      <c r="N27" s="85" t="s">
        <v>123</v>
      </c>
    </row>
    <row r="28" spans="1:20" s="34" customFormat="1">
      <c r="A28" s="225"/>
      <c r="B28" s="29" t="s">
        <v>124</v>
      </c>
      <c r="C28" s="3" t="s">
        <v>122</v>
      </c>
      <c r="D28" s="134"/>
      <c r="E28" s="135">
        <v>0</v>
      </c>
      <c r="F28" s="136">
        <f>D28*E28</f>
        <v>0</v>
      </c>
      <c r="G28" s="95"/>
      <c r="H28" s="96"/>
      <c r="I28" s="97"/>
      <c r="J28" s="98"/>
      <c r="K28" s="98"/>
      <c r="L28" s="98"/>
      <c r="M28" s="99">
        <f t="shared" si="1"/>
        <v>0</v>
      </c>
      <c r="N28" s="85" t="s">
        <v>125</v>
      </c>
    </row>
    <row r="29" spans="1:20" s="7" customFormat="1">
      <c r="A29" s="80"/>
      <c r="B29" s="81" t="s">
        <v>126</v>
      </c>
      <c r="C29" s="231">
        <f>SUM(F25:F28)</f>
        <v>0</v>
      </c>
      <c r="D29" s="232"/>
      <c r="E29" s="232"/>
      <c r="F29" s="233"/>
      <c r="G29" s="76">
        <f t="shared" ref="G29:J29" si="2">SUM(G25:G28)</f>
        <v>0</v>
      </c>
      <c r="H29" s="77">
        <f t="shared" si="2"/>
        <v>0</v>
      </c>
      <c r="I29" s="78">
        <f t="shared" si="2"/>
        <v>0</v>
      </c>
      <c r="J29" s="79">
        <f t="shared" si="2"/>
        <v>0</v>
      </c>
      <c r="K29" s="79">
        <f t="shared" ref="K29:L29" si="3">SUM(K25:K28)</f>
        <v>0</v>
      </c>
      <c r="L29" s="79">
        <f t="shared" si="3"/>
        <v>0</v>
      </c>
      <c r="M29" s="76">
        <f>G29+H29+I29+J29+K29+L29</f>
        <v>0</v>
      </c>
      <c r="N29" s="89"/>
    </row>
    <row r="30" spans="1:20" s="7" customFormat="1" ht="15" customHeight="1">
      <c r="A30" s="223" t="s">
        <v>127</v>
      </c>
      <c r="B30" s="30" t="s">
        <v>127</v>
      </c>
      <c r="C30" s="3"/>
      <c r="D30" s="134"/>
      <c r="E30" s="22"/>
      <c r="F30" s="23"/>
      <c r="G30" s="24"/>
      <c r="H30" s="25"/>
      <c r="I30" s="26"/>
      <c r="J30" s="27"/>
      <c r="K30" s="27"/>
      <c r="L30" s="27"/>
      <c r="M30" s="28">
        <f t="shared" ref="M30:M35" si="4">SUM(G30:L30)</f>
        <v>0</v>
      </c>
      <c r="N30" s="85" t="s">
        <v>103</v>
      </c>
    </row>
    <row r="31" spans="1:20" s="7" customFormat="1">
      <c r="A31" s="224"/>
      <c r="B31" s="29" t="s">
        <v>50</v>
      </c>
      <c r="C31" s="3" t="s">
        <v>105</v>
      </c>
      <c r="D31" s="134"/>
      <c r="E31" s="135">
        <v>0</v>
      </c>
      <c r="F31" s="136">
        <f>D31*E31</f>
        <v>0</v>
      </c>
      <c r="G31" s="95"/>
      <c r="H31" s="96"/>
      <c r="I31" s="97"/>
      <c r="J31" s="98"/>
      <c r="K31" s="98"/>
      <c r="L31" s="98"/>
      <c r="M31" s="99">
        <f t="shared" si="4"/>
        <v>0</v>
      </c>
      <c r="N31" s="85" t="s">
        <v>128</v>
      </c>
    </row>
    <row r="32" spans="1:20" s="7" customFormat="1">
      <c r="A32" s="224"/>
      <c r="B32" s="29" t="s">
        <v>52</v>
      </c>
      <c r="C32" s="3" t="s">
        <v>105</v>
      </c>
      <c r="D32" s="134"/>
      <c r="E32" s="135">
        <v>0</v>
      </c>
      <c r="F32" s="136">
        <f>D32*E32</f>
        <v>0</v>
      </c>
      <c r="G32" s="95"/>
      <c r="H32" s="96"/>
      <c r="I32" s="97"/>
      <c r="J32" s="98"/>
      <c r="K32" s="98"/>
      <c r="L32" s="98"/>
      <c r="M32" s="99">
        <f t="shared" si="4"/>
        <v>0</v>
      </c>
      <c r="N32" s="85" t="s">
        <v>129</v>
      </c>
    </row>
    <row r="33" spans="1:14" s="7" customFormat="1">
      <c r="A33" s="224"/>
      <c r="B33" s="29" t="s">
        <v>54</v>
      </c>
      <c r="C33" s="3" t="s">
        <v>105</v>
      </c>
      <c r="D33" s="134"/>
      <c r="E33" s="135">
        <v>0</v>
      </c>
      <c r="F33" s="136">
        <f>D33*E33</f>
        <v>0</v>
      </c>
      <c r="G33" s="95"/>
      <c r="H33" s="96"/>
      <c r="I33" s="97"/>
      <c r="J33" s="98"/>
      <c r="K33" s="98"/>
      <c r="L33" s="98"/>
      <c r="M33" s="99">
        <f t="shared" si="4"/>
        <v>0</v>
      </c>
      <c r="N33" s="85" t="s">
        <v>130</v>
      </c>
    </row>
    <row r="34" spans="1:14" s="7" customFormat="1">
      <c r="A34" s="225"/>
      <c r="B34" s="29" t="s">
        <v>56</v>
      </c>
      <c r="C34" s="3" t="s">
        <v>105</v>
      </c>
      <c r="D34" s="134"/>
      <c r="E34" s="135">
        <v>0</v>
      </c>
      <c r="F34" s="136">
        <f>D34*E34</f>
        <v>0</v>
      </c>
      <c r="G34" s="95"/>
      <c r="H34" s="96"/>
      <c r="I34" s="97"/>
      <c r="J34" s="98"/>
      <c r="K34" s="98"/>
      <c r="L34" s="98"/>
      <c r="M34" s="99">
        <f t="shared" si="4"/>
        <v>0</v>
      </c>
      <c r="N34" s="85" t="s">
        <v>131</v>
      </c>
    </row>
    <row r="35" spans="1:14" s="7" customFormat="1">
      <c r="A35" s="80"/>
      <c r="B35" s="81" t="s">
        <v>132</v>
      </c>
      <c r="C35" s="231">
        <f>SUM(F31:F34)</f>
        <v>0</v>
      </c>
      <c r="D35" s="232"/>
      <c r="E35" s="232"/>
      <c r="F35" s="233"/>
      <c r="G35" s="100">
        <f>SUM(G31:G34)</f>
        <v>0</v>
      </c>
      <c r="H35" s="101">
        <f>SUM(H31:H34)</f>
        <v>0</v>
      </c>
      <c r="I35" s="102">
        <f>SUM(I31:I34)</f>
        <v>0</v>
      </c>
      <c r="J35" s="103">
        <f>SUM(J31:J34)</f>
        <v>0</v>
      </c>
      <c r="K35" s="103">
        <f t="shared" ref="K35:L35" si="5">SUM(K31:K34)</f>
        <v>0</v>
      </c>
      <c r="L35" s="103">
        <f t="shared" si="5"/>
        <v>0</v>
      </c>
      <c r="M35" s="100">
        <f>SUM(G35:L35)</f>
        <v>0</v>
      </c>
      <c r="N35" s="89"/>
    </row>
    <row r="36" spans="1:14" s="7" customFormat="1">
      <c r="A36" s="226" t="s">
        <v>133</v>
      </c>
      <c r="B36" s="31" t="s">
        <v>134</v>
      </c>
      <c r="C36" s="3"/>
      <c r="D36" s="134"/>
      <c r="E36" s="22"/>
      <c r="F36" s="23"/>
      <c r="G36" s="24"/>
      <c r="H36" s="25"/>
      <c r="I36" s="26"/>
      <c r="J36" s="27"/>
      <c r="K36" s="27"/>
      <c r="L36" s="27"/>
      <c r="M36" s="28">
        <f t="shared" ref="M36:M41" si="6">SUM(G36:L36)</f>
        <v>0</v>
      </c>
      <c r="N36" s="85" t="s">
        <v>103</v>
      </c>
    </row>
    <row r="37" spans="1:14" s="7" customFormat="1">
      <c r="A37" s="221"/>
      <c r="B37" s="29" t="s">
        <v>135</v>
      </c>
      <c r="C37" s="3" t="s">
        <v>105</v>
      </c>
      <c r="D37" s="134"/>
      <c r="E37" s="135">
        <v>0</v>
      </c>
      <c r="F37" s="136">
        <f>D37*E37</f>
        <v>0</v>
      </c>
      <c r="G37" s="95"/>
      <c r="H37" s="96"/>
      <c r="I37" s="97"/>
      <c r="J37" s="98"/>
      <c r="K37" s="98"/>
      <c r="L37" s="98"/>
      <c r="M37" s="99">
        <f t="shared" si="6"/>
        <v>0</v>
      </c>
      <c r="N37" s="85" t="s">
        <v>136</v>
      </c>
    </row>
    <row r="38" spans="1:14" s="7" customFormat="1">
      <c r="A38" s="221"/>
      <c r="B38" s="29" t="s">
        <v>137</v>
      </c>
      <c r="C38" s="3" t="s">
        <v>105</v>
      </c>
      <c r="D38" s="134"/>
      <c r="E38" s="135">
        <v>0</v>
      </c>
      <c r="F38" s="136">
        <f>D38*E38</f>
        <v>0</v>
      </c>
      <c r="G38" s="95"/>
      <c r="H38" s="96"/>
      <c r="I38" s="97"/>
      <c r="J38" s="98"/>
      <c r="K38" s="98"/>
      <c r="L38" s="98"/>
      <c r="M38" s="99">
        <f t="shared" si="6"/>
        <v>0</v>
      </c>
      <c r="N38" s="85" t="s">
        <v>138</v>
      </c>
    </row>
    <row r="39" spans="1:14" s="7" customFormat="1">
      <c r="A39" s="221"/>
      <c r="B39" s="29" t="s">
        <v>139</v>
      </c>
      <c r="C39" s="3" t="s">
        <v>105</v>
      </c>
      <c r="D39" s="134"/>
      <c r="E39" s="135">
        <v>0</v>
      </c>
      <c r="F39" s="136">
        <f>D39*E39</f>
        <v>0</v>
      </c>
      <c r="G39" s="95"/>
      <c r="H39" s="96"/>
      <c r="I39" s="97"/>
      <c r="J39" s="98"/>
      <c r="K39" s="98"/>
      <c r="L39" s="98"/>
      <c r="M39" s="99">
        <f t="shared" si="6"/>
        <v>0</v>
      </c>
      <c r="N39" s="85" t="s">
        <v>140</v>
      </c>
    </row>
    <row r="40" spans="1:14" s="34" customFormat="1">
      <c r="A40" s="222"/>
      <c r="B40" s="29" t="s">
        <v>141</v>
      </c>
      <c r="C40" s="3" t="s">
        <v>105</v>
      </c>
      <c r="D40" s="134"/>
      <c r="E40" s="135">
        <v>0</v>
      </c>
      <c r="F40" s="136">
        <f>D40*E40</f>
        <v>0</v>
      </c>
      <c r="G40" s="95"/>
      <c r="H40" s="96"/>
      <c r="I40" s="97"/>
      <c r="J40" s="98"/>
      <c r="K40" s="98"/>
      <c r="L40" s="98"/>
      <c r="M40" s="99">
        <f t="shared" si="6"/>
        <v>0</v>
      </c>
      <c r="N40" s="85" t="s">
        <v>142</v>
      </c>
    </row>
    <row r="41" spans="1:14" s="7" customFormat="1">
      <c r="A41" s="80"/>
      <c r="B41" s="81" t="s">
        <v>143</v>
      </c>
      <c r="C41" s="231">
        <f>SUM(F37:F40)</f>
        <v>0</v>
      </c>
      <c r="D41" s="232"/>
      <c r="E41" s="232"/>
      <c r="F41" s="233"/>
      <c r="G41" s="100">
        <f>SUM(G37:G40)</f>
        <v>0</v>
      </c>
      <c r="H41" s="101">
        <f>SUM(H37:H40)</f>
        <v>0</v>
      </c>
      <c r="I41" s="102">
        <f>SUM(I37:I40)</f>
        <v>0</v>
      </c>
      <c r="J41" s="103">
        <f>SUM(J37:J40)</f>
        <v>0</v>
      </c>
      <c r="K41" s="103">
        <f t="shared" ref="K41:L41" si="7">SUM(K37:K40)</f>
        <v>0</v>
      </c>
      <c r="L41" s="103">
        <f t="shared" si="7"/>
        <v>0</v>
      </c>
      <c r="M41" s="100">
        <f>G41+H41+I41+J41+K41+L41</f>
        <v>0</v>
      </c>
      <c r="N41" s="85"/>
    </row>
    <row r="42" spans="1:14">
      <c r="A42" s="80"/>
      <c r="B42" s="81" t="s">
        <v>144</v>
      </c>
      <c r="C42" s="227"/>
      <c r="D42" s="228"/>
      <c r="E42" s="229"/>
      <c r="F42" s="146">
        <f>C23+C29+C35+C41</f>
        <v>0</v>
      </c>
      <c r="G42" s="100">
        <f>G23+G29+G35+G41</f>
        <v>0</v>
      </c>
      <c r="H42" s="100">
        <f t="shared" ref="H42:L42" si="8">H23+H29+H35+H41</f>
        <v>0</v>
      </c>
      <c r="I42" s="100">
        <f t="shared" si="8"/>
        <v>0</v>
      </c>
      <c r="J42" s="100">
        <f t="shared" si="8"/>
        <v>0</v>
      </c>
      <c r="K42" s="100">
        <f t="shared" si="8"/>
        <v>0</v>
      </c>
      <c r="L42" s="100">
        <f t="shared" si="8"/>
        <v>0</v>
      </c>
      <c r="M42" s="100">
        <f>M23+M29+M35+M41</f>
        <v>0</v>
      </c>
      <c r="N42" s="82"/>
    </row>
    <row r="43" spans="1:14">
      <c r="A43" s="36"/>
      <c r="B43" s="36"/>
      <c r="C43" s="37"/>
      <c r="D43" s="38"/>
      <c r="E43" s="39"/>
      <c r="F43" s="40"/>
      <c r="G43" s="41"/>
      <c r="H43" s="41"/>
      <c r="I43" s="41"/>
      <c r="J43" s="41"/>
      <c r="K43" s="41"/>
      <c r="L43" s="41"/>
      <c r="M43" s="42"/>
    </row>
    <row r="44" spans="1:14" ht="18.75">
      <c r="A44" s="150" t="s">
        <v>145</v>
      </c>
      <c r="B44" s="150"/>
      <c r="C44" s="151"/>
      <c r="D44" s="93"/>
      <c r="E44" s="86"/>
      <c r="F44" s="86"/>
      <c r="G44" s="86"/>
      <c r="H44" s="86"/>
      <c r="I44" s="86"/>
      <c r="J44" s="86"/>
      <c r="K44" s="86"/>
      <c r="L44" s="86"/>
      <c r="M44" s="93"/>
      <c r="N44" s="86"/>
    </row>
    <row r="45" spans="1:14">
      <c r="A45" s="151"/>
      <c r="B45" s="151"/>
      <c r="C45" s="44"/>
      <c r="D45" s="93"/>
      <c r="E45" s="86"/>
      <c r="F45" s="86"/>
      <c r="G45" s="86"/>
      <c r="H45" s="86"/>
      <c r="I45" s="86"/>
      <c r="J45" s="86"/>
      <c r="K45" s="86"/>
      <c r="L45" s="86"/>
      <c r="M45" s="93"/>
      <c r="N45" s="86"/>
    </row>
    <row r="46" spans="1:14">
      <c r="A46" s="166" t="s">
        <v>71</v>
      </c>
      <c r="B46" s="166" t="str">
        <f>B42</f>
        <v>TOTALUL PROIECTULUI (MDL)</v>
      </c>
      <c r="C46" s="44"/>
      <c r="D46" s="93"/>
      <c r="E46" s="86"/>
      <c r="F46" s="86"/>
      <c r="G46" s="86"/>
      <c r="H46" s="86"/>
      <c r="I46" s="86"/>
      <c r="J46" s="86"/>
      <c r="K46" s="86"/>
      <c r="L46" s="86"/>
      <c r="M46" s="93"/>
      <c r="N46" s="86"/>
    </row>
    <row r="47" spans="1:14">
      <c r="A47" s="160" t="str">
        <f>A17</f>
        <v>Personal</v>
      </c>
      <c r="B47" s="161">
        <f>C23</f>
        <v>0</v>
      </c>
      <c r="C47" s="44"/>
      <c r="D47" s="94"/>
      <c r="E47" s="86"/>
      <c r="F47" s="86"/>
      <c r="G47" s="86"/>
      <c r="H47" s="86"/>
      <c r="I47" s="86"/>
      <c r="J47" s="86"/>
      <c r="K47" s="86"/>
      <c r="L47" s="86"/>
      <c r="M47" s="93"/>
      <c r="N47" s="86"/>
    </row>
    <row r="48" spans="1:14">
      <c r="A48" s="160" t="str">
        <f>A24</f>
        <v>Deplasari</v>
      </c>
      <c r="B48" s="161">
        <f>C29</f>
        <v>0</v>
      </c>
      <c r="C48" s="44"/>
      <c r="D48" s="93"/>
      <c r="E48" s="86"/>
      <c r="F48" s="86"/>
      <c r="G48" s="86"/>
      <c r="H48" s="86"/>
      <c r="I48" s="86"/>
      <c r="J48" s="86"/>
      <c r="K48" s="86"/>
      <c r="L48" s="86"/>
      <c r="M48" s="93"/>
      <c r="N48" s="86"/>
    </row>
    <row r="49" spans="1:32">
      <c r="A49" s="162" t="str">
        <f>A30</f>
        <v>Cheltuieli plasare și promovare</v>
      </c>
      <c r="B49" s="163">
        <f>C35</f>
        <v>0</v>
      </c>
      <c r="C49" s="44"/>
      <c r="D49" s="93"/>
      <c r="E49" s="86"/>
      <c r="F49" s="86"/>
      <c r="G49" s="86"/>
      <c r="H49" s="86"/>
      <c r="I49" s="86"/>
      <c r="J49" s="86"/>
      <c r="K49" s="86"/>
      <c r="L49" s="86"/>
      <c r="M49" s="93"/>
      <c r="N49" s="86"/>
    </row>
    <row r="50" spans="1:32">
      <c r="A50" s="112" t="str">
        <f>A36</f>
        <v>Alte Costuri Directe</v>
      </c>
      <c r="B50" s="163">
        <f>C41</f>
        <v>0</v>
      </c>
      <c r="C50" s="44"/>
      <c r="D50" s="93"/>
      <c r="E50" s="86"/>
      <c r="F50" s="86"/>
      <c r="G50" s="86"/>
      <c r="H50" s="86"/>
      <c r="I50" s="86"/>
      <c r="J50" s="86"/>
      <c r="K50" s="86"/>
      <c r="L50" s="86"/>
      <c r="M50" s="93"/>
      <c r="N50" s="86"/>
    </row>
    <row r="51" spans="1:32">
      <c r="A51" s="166" t="s">
        <v>146</v>
      </c>
      <c r="B51" s="167">
        <f>B47+B48+B49+B50</f>
        <v>0</v>
      </c>
      <c r="C51" s="44"/>
      <c r="D51" s="93"/>
      <c r="E51" s="86"/>
      <c r="F51" s="86"/>
      <c r="G51" s="86"/>
      <c r="H51" s="86"/>
      <c r="I51" s="86"/>
      <c r="J51" s="86"/>
      <c r="K51" s="86"/>
      <c r="L51" s="86"/>
      <c r="M51" s="93"/>
      <c r="N51" s="86"/>
      <c r="AB51" s="7"/>
      <c r="AC51" s="5"/>
      <c r="AD51" s="5"/>
      <c r="AE51" s="32"/>
      <c r="AF51" s="4"/>
    </row>
    <row r="52" spans="1:32">
      <c r="A52" s="174" t="s">
        <v>147</v>
      </c>
      <c r="B52" s="149"/>
      <c r="C52" s="44"/>
      <c r="D52" s="93"/>
      <c r="E52" s="86"/>
      <c r="F52" s="86"/>
      <c r="G52" s="86"/>
      <c r="H52" s="86"/>
      <c r="I52" s="86"/>
      <c r="J52" s="86"/>
      <c r="K52" s="86"/>
      <c r="L52" s="86"/>
      <c r="M52" s="93"/>
      <c r="N52" s="86"/>
      <c r="AB52" s="7"/>
      <c r="AC52" s="5"/>
      <c r="AD52" s="5"/>
      <c r="AE52" s="32"/>
      <c r="AF52" s="4"/>
    </row>
    <row r="53" spans="1:32">
      <c r="A53" s="168" t="s">
        <v>148</v>
      </c>
      <c r="B53" s="167" t="e">
        <f>B51/B52</f>
        <v>#DIV/0!</v>
      </c>
      <c r="C53" s="44"/>
      <c r="D53" s="93"/>
      <c r="E53" s="86"/>
      <c r="F53" s="86"/>
      <c r="G53" s="86"/>
      <c r="H53" s="86"/>
      <c r="I53" s="86"/>
      <c r="J53" s="86"/>
      <c r="K53" s="86"/>
      <c r="L53" s="86"/>
      <c r="M53" s="93"/>
      <c r="N53" s="86"/>
      <c r="AB53" s="7"/>
      <c r="AC53" s="5"/>
      <c r="AD53" s="5"/>
      <c r="AE53" s="32"/>
      <c r="AF53" s="4"/>
    </row>
    <row r="54" spans="1:32">
      <c r="A54" s="151"/>
      <c r="B54" s="164"/>
      <c r="C54" s="44"/>
      <c r="D54" s="93"/>
      <c r="E54" s="86"/>
      <c r="F54" s="86"/>
      <c r="G54" s="86"/>
      <c r="H54" s="86"/>
      <c r="I54" s="86"/>
      <c r="J54" s="86"/>
      <c r="K54" s="86"/>
      <c r="L54" s="86"/>
      <c r="M54" s="93"/>
      <c r="N54" s="86"/>
    </row>
    <row r="55" spans="1:32">
      <c r="A55" s="159" t="s">
        <v>149</v>
      </c>
      <c r="B55" s="108">
        <v>10000</v>
      </c>
      <c r="C55" s="44"/>
      <c r="D55" s="93"/>
      <c r="E55" s="86"/>
      <c r="F55" s="86"/>
      <c r="G55" s="86"/>
      <c r="H55" s="86"/>
      <c r="I55" s="86"/>
      <c r="J55" s="86"/>
      <c r="K55" s="86"/>
      <c r="L55" s="86"/>
      <c r="M55" s="93"/>
      <c r="N55" s="86"/>
    </row>
    <row r="56" spans="1:32" ht="29.25">
      <c r="A56" s="165" t="s">
        <v>150</v>
      </c>
      <c r="B56" s="108" t="e">
        <f>B55-B53</f>
        <v>#DIV/0!</v>
      </c>
      <c r="C56" s="151"/>
      <c r="D56" s="93"/>
      <c r="E56" s="86"/>
      <c r="F56" s="86"/>
      <c r="G56" s="86"/>
      <c r="H56" s="86"/>
      <c r="I56" s="86"/>
      <c r="J56" s="86"/>
      <c r="K56" s="86"/>
      <c r="L56" s="86"/>
      <c r="M56" s="93"/>
      <c r="N56" s="86"/>
    </row>
    <row r="57" spans="1:32">
      <c r="A57" s="93"/>
      <c r="B57" s="110"/>
      <c r="C57" s="93"/>
      <c r="D57" s="93"/>
      <c r="E57" s="86"/>
      <c r="F57" s="86"/>
      <c r="G57" s="86"/>
      <c r="H57" s="86"/>
      <c r="I57" s="86"/>
      <c r="J57" s="86"/>
      <c r="K57" s="86"/>
      <c r="L57" s="86"/>
      <c r="M57" s="93"/>
      <c r="N57" s="86"/>
    </row>
    <row r="58" spans="1:32">
      <c r="B58" s="109"/>
    </row>
    <row r="59" spans="1:32">
      <c r="A59" s="197" t="s">
        <v>151</v>
      </c>
      <c r="B59" s="198"/>
      <c r="C59" s="198"/>
      <c r="D59" s="198"/>
      <c r="E59" s="198"/>
      <c r="F59" s="198"/>
      <c r="G59" s="198"/>
      <c r="H59" s="198"/>
      <c r="I59" s="198"/>
      <c r="J59" s="198"/>
      <c r="K59" s="198"/>
      <c r="L59" s="198"/>
      <c r="M59" s="198"/>
      <c r="N59" s="198"/>
    </row>
    <row r="60" spans="1:32">
      <c r="A60" s="198"/>
      <c r="B60" s="198"/>
      <c r="C60" s="198"/>
      <c r="D60" s="198"/>
      <c r="E60" s="198"/>
      <c r="F60" s="198"/>
      <c r="G60" s="198"/>
      <c r="H60" s="198"/>
      <c r="I60" s="198"/>
      <c r="J60" s="198"/>
      <c r="K60" s="198"/>
      <c r="L60" s="198"/>
      <c r="M60" s="198"/>
      <c r="N60" s="198"/>
    </row>
    <row r="61" spans="1:32">
      <c r="A61" s="198"/>
      <c r="B61" s="198"/>
      <c r="C61" s="198"/>
      <c r="D61" s="198"/>
      <c r="E61" s="198"/>
      <c r="F61" s="198"/>
      <c r="G61" s="198"/>
      <c r="H61" s="198"/>
      <c r="I61" s="198"/>
      <c r="J61" s="198"/>
      <c r="K61" s="198"/>
      <c r="L61" s="198"/>
      <c r="M61" s="198"/>
      <c r="N61" s="198"/>
    </row>
    <row r="62" spans="1:32">
      <c r="A62" s="198"/>
      <c r="B62" s="198"/>
      <c r="C62" s="198"/>
      <c r="D62" s="198"/>
      <c r="E62" s="198"/>
      <c r="F62" s="198"/>
      <c r="G62" s="198"/>
      <c r="H62" s="198"/>
      <c r="I62" s="198"/>
      <c r="J62" s="198"/>
      <c r="K62" s="198"/>
      <c r="L62" s="198"/>
      <c r="M62" s="198"/>
      <c r="N62" s="198"/>
    </row>
    <row r="63" spans="1:32" hidden="1">
      <c r="A63" s="198"/>
      <c r="B63" s="198"/>
      <c r="C63" s="198"/>
      <c r="D63" s="198"/>
      <c r="E63" s="198"/>
      <c r="F63" s="198"/>
      <c r="G63" s="198"/>
      <c r="H63" s="198"/>
      <c r="I63" s="198"/>
      <c r="J63" s="198"/>
      <c r="K63" s="198"/>
      <c r="L63" s="198"/>
      <c r="M63" s="198"/>
      <c r="N63" s="198"/>
    </row>
    <row r="65" spans="1:5">
      <c r="A65" s="169" t="s">
        <v>147</v>
      </c>
      <c r="B65" s="170" t="s">
        <v>80</v>
      </c>
      <c r="C65" s="171"/>
      <c r="D65" s="172"/>
      <c r="E65" s="173"/>
    </row>
  </sheetData>
  <sheetProtection selectLockedCells="1"/>
  <mergeCells count="25">
    <mergeCell ref="A17:A22"/>
    <mergeCell ref="A24:A28"/>
    <mergeCell ref="A30:A34"/>
    <mergeCell ref="A36:A40"/>
    <mergeCell ref="C42:E42"/>
    <mergeCell ref="C23:F23"/>
    <mergeCell ref="C29:F29"/>
    <mergeCell ref="C35:F35"/>
    <mergeCell ref="C41:F41"/>
    <mergeCell ref="A59:N63"/>
    <mergeCell ref="C15:C16"/>
    <mergeCell ref="B15:B16"/>
    <mergeCell ref="A14:A16"/>
    <mergeCell ref="G14:M14"/>
    <mergeCell ref="B14:F14"/>
    <mergeCell ref="D15:D16"/>
    <mergeCell ref="E15:E16"/>
    <mergeCell ref="F15:F16"/>
    <mergeCell ref="G15:G16"/>
    <mergeCell ref="H15:H16"/>
    <mergeCell ref="I15:I16"/>
    <mergeCell ref="J15:J16"/>
    <mergeCell ref="K15:K16"/>
    <mergeCell ref="L15:L16"/>
    <mergeCell ref="M15:M16"/>
  </mergeCells>
  <phoneticPr fontId="8"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15FA4-6ABD-4A93-8F50-655D716803BD}">
  <dimension ref="A8:S13"/>
  <sheetViews>
    <sheetView workbookViewId="0">
      <selection activeCell="T13" sqref="T13"/>
    </sheetView>
  </sheetViews>
  <sheetFormatPr defaultRowHeight="15"/>
  <cols>
    <col min="9" max="9" width="5.7109375" customWidth="1"/>
    <col min="18" max="18" width="8.28515625" customWidth="1"/>
  </cols>
  <sheetData>
    <row r="8" spans="1:19">
      <c r="A8" s="237" t="s">
        <v>152</v>
      </c>
      <c r="B8" s="237"/>
      <c r="C8" s="237"/>
      <c r="D8" s="237"/>
      <c r="E8" s="237"/>
      <c r="F8" s="237"/>
      <c r="G8" s="237"/>
      <c r="H8" s="237"/>
      <c r="I8" s="237"/>
      <c r="J8" s="237" t="s">
        <v>153</v>
      </c>
      <c r="K8" s="237"/>
      <c r="L8" s="237"/>
      <c r="M8" s="237"/>
      <c r="N8" s="237"/>
      <c r="O8" s="237"/>
      <c r="P8" s="237"/>
      <c r="Q8" s="237"/>
      <c r="R8" s="237"/>
    </row>
    <row r="9" spans="1:19" ht="409.6" customHeight="1">
      <c r="A9" s="235" t="s">
        <v>154</v>
      </c>
      <c r="B9" s="236"/>
      <c r="C9" s="236"/>
      <c r="D9" s="236"/>
      <c r="E9" s="236"/>
      <c r="F9" s="236"/>
      <c r="G9" s="236"/>
      <c r="H9" s="236"/>
      <c r="I9" s="236"/>
      <c r="J9" s="235" t="s">
        <v>155</v>
      </c>
      <c r="K9" s="236"/>
      <c r="L9" s="236"/>
      <c r="M9" s="236"/>
      <c r="N9" s="236"/>
      <c r="O9" s="236"/>
      <c r="P9" s="236"/>
      <c r="Q9" s="236"/>
      <c r="R9" s="236"/>
    </row>
    <row r="10" spans="1:19" ht="25.5" customHeight="1">
      <c r="A10" s="236"/>
      <c r="B10" s="236"/>
      <c r="C10" s="236"/>
      <c r="D10" s="236"/>
      <c r="E10" s="236"/>
      <c r="F10" s="236"/>
      <c r="G10" s="236"/>
      <c r="H10" s="236"/>
      <c r="I10" s="236"/>
      <c r="J10" s="236"/>
      <c r="K10" s="236"/>
      <c r="L10" s="236"/>
      <c r="M10" s="236"/>
      <c r="N10" s="236"/>
      <c r="O10" s="236"/>
      <c r="P10" s="236"/>
      <c r="Q10" s="236"/>
      <c r="R10" s="236"/>
    </row>
    <row r="12" spans="1:19" s="90" customFormat="1" ht="55.5" customHeight="1">
      <c r="A12" s="239" t="s">
        <v>156</v>
      </c>
      <c r="B12" s="240"/>
      <c r="C12" s="240"/>
      <c r="D12" s="240"/>
      <c r="E12" s="240"/>
      <c r="F12" s="240"/>
      <c r="G12" s="240"/>
      <c r="H12" s="240"/>
      <c r="I12" s="241"/>
      <c r="J12" s="239" t="s">
        <v>157</v>
      </c>
      <c r="K12" s="240"/>
      <c r="L12" s="240"/>
      <c r="M12" s="240"/>
      <c r="N12" s="240"/>
      <c r="O12" s="240"/>
      <c r="P12" s="240"/>
      <c r="Q12" s="240"/>
      <c r="R12" s="241"/>
    </row>
    <row r="13" spans="1:19">
      <c r="A13" s="234" t="s">
        <v>80</v>
      </c>
      <c r="B13" s="234"/>
      <c r="C13" s="234"/>
      <c r="D13" s="234"/>
      <c r="E13" s="234"/>
      <c r="F13" s="234"/>
      <c r="G13" s="234"/>
      <c r="H13" s="234"/>
      <c r="I13" s="234"/>
      <c r="J13" s="238" t="s">
        <v>80</v>
      </c>
      <c r="K13" s="238"/>
      <c r="L13" s="238"/>
      <c r="M13" s="238"/>
      <c r="N13" s="238"/>
      <c r="O13" s="238"/>
      <c r="P13" s="238"/>
      <c r="Q13" s="238"/>
      <c r="R13" s="238"/>
      <c r="S13" s="130"/>
    </row>
  </sheetData>
  <mergeCells count="8">
    <mergeCell ref="A13:I13"/>
    <mergeCell ref="J9:R10"/>
    <mergeCell ref="A9:I10"/>
    <mergeCell ref="A8:I8"/>
    <mergeCell ref="J8:R8"/>
    <mergeCell ref="J13:R13"/>
    <mergeCell ref="A12:I12"/>
    <mergeCell ref="J12:R12"/>
  </mergeCells>
  <hyperlinks>
    <hyperlink ref="J13:R13" r:id="rId1" display="https://treasury.un.org/operationalrates/OperationalRates.php" xr:uid="{21CF6C5A-DE0E-4A72-9BEA-CA1FAC124F88}"/>
    <hyperlink ref="A13:I13" r:id="rId2" display="https://treasury.un.org/operationalrates/OperationalRates.php" xr:uid="{737F1F08-6D76-4289-BAD4-4FD17FE567AD}"/>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A9B2D9A7F73E4A89A469CDD37B0FAF" ma:contentTypeVersion="16" ma:contentTypeDescription="Create a new document." ma:contentTypeScope="" ma:versionID="24222f14ec80ffd964273a16c4bbff3a">
  <xsd:schema xmlns:xsd="http://www.w3.org/2001/XMLSchema" xmlns:xs="http://www.w3.org/2001/XMLSchema" xmlns:p="http://schemas.microsoft.com/office/2006/metadata/properties" xmlns:ns2="cdc20d2c-2931-413b-ad06-1f0f54d2759b" xmlns:ns3="cde74a6c-6be9-44df-a362-f8fbfead97bd" targetNamespace="http://schemas.microsoft.com/office/2006/metadata/properties" ma:root="true" ma:fieldsID="3b4a744d7c768ca50cea91bb4ee9f367" ns2:_="" ns3:_="">
    <xsd:import namespace="cdc20d2c-2931-413b-ad06-1f0f54d2759b"/>
    <xsd:import namespace="cde74a6c-6be9-44df-a362-f8fbfead97b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20d2c-2931-413b-ad06-1f0f54d27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e74a6c-6be9-44df-a362-f8fbfead97b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4d0187c-0757-4a4f-9cd6-ea5e59aace48}" ma:internalName="TaxCatchAll" ma:showField="CatchAllData" ma:web="cde74a6c-6be9-44df-a362-f8fbfead97bd">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e74a6c-6be9-44df-a362-f8fbfead97bd" xsi:nil="true"/>
    <lcf76f155ced4ddcb4097134ff3c332f xmlns="cdc20d2c-2931-413b-ad06-1f0f54d2759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851115-A098-4E1A-8D40-6C62CDEED748}"/>
</file>

<file path=customXml/itemProps2.xml><?xml version="1.0" encoding="utf-8"?>
<ds:datastoreItem xmlns:ds="http://schemas.openxmlformats.org/officeDocument/2006/customXml" ds:itemID="{2417849B-54E3-4FF7-877F-9D192468E37E}"/>
</file>

<file path=customXml/itemProps3.xml><?xml version="1.0" encoding="utf-8"?>
<ds:datastoreItem xmlns:ds="http://schemas.openxmlformats.org/officeDocument/2006/customXml" ds:itemID="{37BC9F69-DFC2-4AFB-A966-63A595C2CF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2 - Budget template 12 months</dc:title>
  <dc:subject/>
  <dc:creator>Denis Kovalenko</dc:creator>
  <cp:keywords/>
  <dc:description/>
  <cp:lastModifiedBy>Daniela MARIN</cp:lastModifiedBy>
  <cp:revision/>
  <dcterms:created xsi:type="dcterms:W3CDTF">2017-01-24T12:39:54Z</dcterms:created>
  <dcterms:modified xsi:type="dcterms:W3CDTF">2025-10-06T14:02:48Z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0x010100B8A9B2D9A7F73E4A89A469CDD37B0FAF</vt:lpwstr>
  </property>
  <property fmtid="{D5CDD505-2E9C-101B-9397-08002B2CF9AE}" pid="3" name="Project">
    <vt:lpwstr/>
  </property>
  <property fmtid="{D5CDD505-2E9C-101B-9397-08002B2CF9AE}" pid="4" name="Administrative Document Type">
    <vt:lpwstr>144;#Template|45c31847-f881-41d0-befe-c252e937cbf8</vt:lpwstr>
  </property>
  <property fmtid="{D5CDD505-2E9C-101B-9397-08002B2CF9AE}" pid="5" name="Themes">
    <vt:lpwstr/>
  </property>
  <property fmtid="{D5CDD505-2E9C-101B-9397-08002B2CF9AE}" pid="6" name="Proposal Resource Type">
    <vt:lpwstr/>
  </property>
  <property fmtid="{D5CDD505-2E9C-101B-9397-08002B2CF9AE}" pid="7" name="Departments">
    <vt:lpwstr>145;#Grants ＆ Contracts|92fee343-9c08-413e-8a64-3f1e7fed7f0a</vt:lpwstr>
  </property>
  <property fmtid="{D5CDD505-2E9C-101B-9397-08002B2CF9AE}" pid="8" name="Program Stage">
    <vt:lpwstr/>
  </property>
  <property fmtid="{D5CDD505-2E9C-101B-9397-08002B2CF9AE}" pid="9" name="Country">
    <vt:lpwstr/>
  </property>
  <property fmtid="{D5CDD505-2E9C-101B-9397-08002B2CF9AE}" pid="10" name="Organization">
    <vt:lpwstr>17;#Internews Europe|014bac3e-0d72-4188-a7f8-97c1c309a526</vt:lpwstr>
  </property>
  <property fmtid="{D5CDD505-2E9C-101B-9397-08002B2CF9AE}" pid="11" name="GC Subcategory">
    <vt:lpwstr>544;#Subgrants|d9f40c6c-49e2-4e10-a8a7-aeebe98027ca</vt:lpwstr>
  </property>
  <property fmtid="{D5CDD505-2E9C-101B-9397-08002B2CF9AE}" pid="12" name="Program Document Type">
    <vt:lpwstr/>
  </property>
  <property fmtid="{D5CDD505-2E9C-101B-9397-08002B2CF9AE}" pid="13" name="MediaServiceImageTags">
    <vt:lpwstr/>
  </property>
</Properties>
</file>