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orldhealthorg-my.sharepoint.com/personal/panicoc_who_int/Documents/WHO_Cornelia Panico/WHO 2026/Procurement/"/>
    </mc:Choice>
  </mc:AlternateContent>
  <xr:revisionPtr revIDLastSave="81" documentId="8_{3FCFC230-9FE5-48F7-83EB-91829DBA2C95}" xr6:coauthVersionLast="47" xr6:coauthVersionMax="47" xr10:uidLastSave="{426F7F7E-7848-40CA-9E6C-B5161E14A1BC}"/>
  <bookViews>
    <workbookView xWindow="-120" yWindow="-120" windowWidth="29040" windowHeight="15720" xr2:uid="{E30E015D-EDE6-49D7-8D2D-F20FB223B749}"/>
  </bookViews>
  <sheets>
    <sheet name="LOT 1_vaccine-preventable infe" sheetId="1" r:id="rId1"/>
    <sheet name="LOT 2_Pertusiss" sheetId="2" r:id="rId2"/>
  </sheets>
  <definedNames>
    <definedName name="_xlnm._FilterDatabase" localSheetId="0" hidden="1">'LOT 1_vaccine-preventable infe'!$A$4:$I$7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10" i="2"/>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11" i="1"/>
  <c r="H34" i="2" l="1"/>
  <c r="H9" i="2"/>
  <c r="H37" i="2" s="1"/>
  <c r="H10" i="1"/>
  <c r="H34" i="1" l="1"/>
</calcChain>
</file>

<file path=xl/sharedStrings.xml><?xml version="1.0" encoding="utf-8"?>
<sst xmlns="http://schemas.openxmlformats.org/spreadsheetml/2006/main" count="255" uniqueCount="133">
  <si>
    <t>Quantity</t>
  </si>
  <si>
    <t>Technical specification (supplier proposal)</t>
  </si>
  <si>
    <t>Annex 4</t>
  </si>
  <si>
    <t>#No</t>
  </si>
  <si>
    <t>Item description</t>
  </si>
  <si>
    <t>Technical Specification</t>
  </si>
  <si>
    <t>UM</t>
  </si>
  <si>
    <t>Price/unit USD, VAT exclusive</t>
  </si>
  <si>
    <t>Amount, USD</t>
  </si>
  <si>
    <t>Comments</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</si>
  <si>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</si>
  <si>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</si>
  <si>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</si>
  <si>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</si>
  <si>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</si>
  <si>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</si>
  <si>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t>Please do not copy requirements, please provide brand and technical parameters of the equipment proposed, including brochures, ISO certificates and CE Certificates</t>
  </si>
  <si>
    <t>Price Schedule Form</t>
  </si>
  <si>
    <t>TOTAL:  Regents for diagnostic procedures</t>
  </si>
  <si>
    <t>please provide earliest delivery time, but not later than 16.06.2025</t>
  </si>
  <si>
    <t xml:space="preserve"> IgG Corynebacterium diphtheriae, quantitative</t>
  </si>
  <si>
    <t>IgG Measles Virus (Rujeola) quantitative</t>
  </si>
  <si>
    <t xml:space="preserve"> IgG Rubela virus, quantitative</t>
  </si>
  <si>
    <t>Polystyrene tubes (transparent 12x75 mm)</t>
  </si>
  <si>
    <t>Cryotubes</t>
  </si>
  <si>
    <t>Non-sterile nitrile gloves without talc, size S</t>
  </si>
  <si>
    <t>Mănuși nesterile nitril fără talc marimea M</t>
  </si>
  <si>
    <t>Non-sterile nitrile gloves without talc, size L</t>
  </si>
  <si>
    <t>Bio-waste bags, autoclavable, resistant to 135°C, 6 liters</t>
  </si>
  <si>
    <t>Bio-waste bags, autoclavable, resistant to 135°C, 75 liters</t>
  </si>
  <si>
    <t>Universal tips with filter for automatic pipette, volume: 0.1 -10 uL</t>
  </si>
  <si>
    <t>Universal tips with filter for automatic pipette, volume: 0.5 - 10 mL</t>
  </si>
  <si>
    <t>Vârfuri universale cu filtrare pentru pipeta automată, volum: 2 -20 uL</t>
  </si>
  <si>
    <t>Double filter tips 2 -200 uL</t>
  </si>
  <si>
    <t>Universal tips with filter for automatic pipette, volume: 200 - 1000 µl</t>
  </si>
  <si>
    <t>Eppendorf tube 1.5 ml</t>
  </si>
  <si>
    <t>Specialized, low-lint, non-abrasive tissue wipers designed for delicate cleaning tasks in laboratories and industrial settings</t>
  </si>
  <si>
    <t>Powder-free sterile gloves size S</t>
  </si>
  <si>
    <t>Powder-free sterile gloves size M</t>
  </si>
  <si>
    <t>Powder-free sterile gloves size L</t>
  </si>
  <si>
    <t>100% ethyl alcohol</t>
  </si>
  <si>
    <t>Meningitis/Encephalitis
RT-qPCR MX-17 S
Panel</t>
  </si>
  <si>
    <t>Meningitis/Encephalitis MX-17 S Positive Control Strips</t>
  </si>
  <si>
    <t>DNA Mini Kit (250)</t>
  </si>
  <si>
    <t>Type of reaction – immunoenzymatic, quantitative detection of IgG antibodies to Corinebacterium diphtheriae toxin in human serum or plasma, for human diagnosis. Duration of the incubation period in the test reaction - up to 120 minutes, inclusive. Incubation shall not include the shaking process. Stable liquids ready for use. Presence in the kit of all reagents necessary for the reaction, including controls. 96-well plate (12 strips of 8 removable wells each). Reagents for 96 investigations including controls. Test sensitivity not less than 100%, diagnostic specificity not less than 84%.</t>
  </si>
  <si>
    <t>Type of reaction – immunoenzymatic, for human diagnostics, quantitative detection of IgG antibodies to Measles Virus IgG. Duration of the incubation period in the test reaction – up to 120 minutes. Incubation shall not include the shaking process. Stable liquids ready for use. Presence in the kit of all reagents necessary for the reaction, including controls. 96-well plate (12 strips of 8 removable wells each). Reagents for 96 investigations including controls. Test sensitivity not less than 100%, diagnostic specificity not less than 100%.</t>
  </si>
  <si>
    <t>Enzyme immunoassay for the quantitative detection of IgG antibodies to rubella virus in serum or plasma for human diagnosis. Incubation period - up to 120 minutes. Incubation shall not include shaking. Stable, ready-to-use liquids. The kit contains all reagents required for the reaction, including controls. 96-well plate (12 strips of 8 removable wells). Reagents for 96 tests, including controls. Test sensitivity not less than 96%, diagnostic specificity not less than 99%.</t>
  </si>
  <si>
    <t>Piece = box with 2000 transparent tubes, 12x75 mm</t>
  </si>
  <si>
    <t>Piece = Box of 64-100 cryotubes</t>
  </si>
  <si>
    <t>Packaging = box of 100 pcs. Material: 100% nitrile, latex-free, talc-free</t>
  </si>
  <si>
    <t>Piece=bag, transparent, PP, volume 6 liters, thickness 50 μm, transparent, with Biohazard symbol, sterilization indicator patch</t>
  </si>
  <si>
    <t>Piece=bag, transparent, PP, volume 75 l, thickness 50 μm, 600/650 mm x 900/950 mm, transparent, with Biohazard symbol, sterilization indicator patch</t>
  </si>
  <si>
    <t>Universal polypropylene automatic pipette tips, with hydrophobic filter to prevent cross-contamination of the sample during pipetting, recommended for molecular biology applications; Compatibility: compatible with Eppendorf automatic pipettes, volumes 0.1 -10 uL; Packaging: Rack with 96 tips, sterile; Color: natural, transparent for easy visualization of the fluid level; Compatibility: Sterile gamma-irradiated rack, suitable for PCR technology and sequencing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</si>
  <si>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Universal polypropylene automatic pipette tips, with hydrophobic filter to prevent cross-contamination of the sample during pipetting, recommended for molecular biology applications; Compatibility: compatible with Eppendorf automatic pipettes, volumes 0.5 - 10 mL; Packaging: Rack with 96 tips, sterile; Color: natural, transparent for easy visualization of the fluid level; Compatibility: Sterile gamma-irradiated rack, suitable for PCR technology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</si>
  <si>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Universal polypropylene automatic pipette tips, with hydrophobic filter to prevent cross-contamination of the sample during pipetting, recommended for molecular biology applications; Compatibility: compatible with Eppendorf automatic pipettes, volumes 2 -20 uL; Packaging: Rack with 96 tips, sterile; Color: natural, transparent for easy visualization of the fluid level;
Compatibility: Sterile gamma-irradiated with rack, suitable for PCR technology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</si>
  <si>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They have a volume: 2-200 µl, length of 55 mm
Ensures the retention of 100% aerosols and biomolecules, to avoid contamination; they comply with class E12 of the MPPS (the most penetrating particle size); they are equipped with two filters - one white and one blue (or equivalent color) that perform the following functions: The white filter - the first filter with small pores, with the role of retaining droplets and aerosols; The blue filter, positioned 2nd, which forms a double barrier, with high efficiency, which stops the passage of even biomolecules;
Sterilization of the tips is performed with electron beams; The tips have an integrated double filter made of hydrophobic polyethylene; do not contain additives, which are PCR inhibitors; have minimal water retention; high resistance to chemical agents; high thermal resistance; are free of PCR inhibitor additives; are sterile, PCR clean and pyrogen-free.
They are packaged in a box with 10 holders x 96 tips (total 960 tips).</t>
  </si>
  <si>
    <t>Universal polypropylene automatic pipette tips, with hydrophobic filter to prevent cross-contamination of the sample during pipetting, recommended for molecular biology applications; Compatibility: compatible with Eppendorf automatic pipettes, volumes 200 - 1000 µl; Packaging: Rack with 96 tips, sterile; Compatibility: Sterile gamma-irradiated with rack, suitable for PCR technology - certified RNase/DNase free. Shelf life: not less than 5 years from the date of manufacture. The remaining shelf life (at the time of delivery) will constitute not less than 80% of the total term of the product.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</si>
  <si>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Piece = one test tube, volume 1.5-2.0 ml</t>
  </si>
  <si>
    <t>High quality, low-lint wipe
Soft and non-abrasive
Extremely absorbent</t>
  </si>
  <si>
    <t>Ethyl alcohol (anhydrous ethanol) with purity ≥99.9%, PCR/NGS/molecular biology grade, DNase/RNase and endotoxin free. Water content ≤0.1%. Used for DNA/RNA purification and library preparation steps in WGS/NGS. Sealed packaging of 500 mL–1 L, amber glass or HDPE. ISO 9001 certified. Shelf life ≥24 months. Store at 15–25°C, tightly closed container, protected from light.</t>
  </si>
  <si>
    <t>Reaction type - Chain polymerization reaction with real
time detection. For human diagnosis. The test kit includes 48 ME Rxn strips + 12 PC-ME Rxn Strip. Detection in CSF of Escherichia coli K1, Group B Strep, Haemophilus influenzae, Listeria monocytogenes, Neisseria meningitidis, S. pneumoniae.
EC certificate for in vitro diagnostic use in accordance with the requirements of the European Directive.</t>
  </si>
  <si>
    <t xml:space="preserve">Extra 36 PC-ME Rxn Strips additionally included to each
kit to keep the 1:1 patient-control ratio </t>
  </si>
  <si>
    <t>DNA extraction kit from biological material (CSF).
Unit of measurement: Kit = The kit will include reagents to perform at least 250 extractions. Extraction principle - precipitation or membrane (in the case of the membrane principle, the kit should include a collection tube in sufficient quantity required per sample - for each separate extraction step).
Contains: all reagents ready for use.</t>
  </si>
  <si>
    <t>Kit</t>
  </si>
  <si>
    <t>Piece</t>
  </si>
  <si>
    <t>strips</t>
  </si>
  <si>
    <t>Reagents and laboratory consumbales for diagnostic procedures</t>
  </si>
  <si>
    <t>Procurement of laboratory consumables  for the dignosys of vaccine-preventable infectious diseases for the National Agency for Public Health</t>
  </si>
  <si>
    <t>Respiratory Flow Chip</t>
  </si>
  <si>
    <t>Washing Reagent</t>
  </si>
  <si>
    <t>Transport &amp; Dilution Medium (TDM)</t>
  </si>
  <si>
    <t xml:space="preserve">DNA and RNA extraction kits </t>
  </si>
  <si>
    <t>Sterile disposable pipette tips with filter
100-1000 µL.</t>
  </si>
  <si>
    <t>Sterile disposable pipette tips with filter
20-200 µL</t>
  </si>
  <si>
    <t>Sterile disposable pipette tips with filter
2-20 µL.</t>
  </si>
  <si>
    <t>Sterile disposable pipette tips with filter
0,1-2 µL</t>
  </si>
  <si>
    <t>PCR 8-tube strips, 0.2 mL with flat caps</t>
  </si>
  <si>
    <t>Powder-Free Latex Gloves</t>
  </si>
  <si>
    <t>96 well microplates with U-bottom and square wells (2 mL)</t>
  </si>
  <si>
    <t xml:space="preserve"> 96-well PCR Plate 0.2 mL, semi-skirted</t>
  </si>
  <si>
    <t>Nuclease-free water</t>
  </si>
  <si>
    <t>Anti-Bordetella pertussis toxin (PT) IgA ELISA kit, 96 tests</t>
  </si>
  <si>
    <t>Anti-Bordetella pertussis toxin (PT) IgG ELISA kit, 96 tests</t>
  </si>
  <si>
    <t>Anti-cytomegalovirus (CMV) IgG ELISA kit, 96 tests</t>
  </si>
  <si>
    <t>Anti-cytomegalovirus (CMV) IgM ELISA kit, 96 tests</t>
  </si>
  <si>
    <t>Vacuum blood collection tube with clot activator and gel separator, 5 mL</t>
  </si>
  <si>
    <t>Sterile single-use blood collection needle for holder, 23G</t>
  </si>
  <si>
    <t>Powder-free nitrile examination gloves (size as required)</t>
  </si>
  <si>
    <t>Antiseptic swab (70% isopropyl alcohol)</t>
  </si>
  <si>
    <t>Adhesive bandage with absorbent pad (bactericidal), 2.5 × 7.2 cm</t>
  </si>
  <si>
    <t>Filtered pipette tips, DNase/RNase-free, 100–1000 µL</t>
  </si>
  <si>
    <t>Filtered pipette tips, DNase/RNase-free, 20–200 µL</t>
  </si>
  <si>
    <t>Filtered pipette tips, DNase/RNase-free, 2–20 µL</t>
  </si>
  <si>
    <t>Sharps container, puncture-resistant, 5 L</t>
  </si>
  <si>
    <t>Sharps container, puncture-resistant, 2.5 L</t>
  </si>
  <si>
    <t>Plastic test tube rack for 40 tubes</t>
  </si>
  <si>
    <t>TOTAL:  Reagents and laboratory consumbales for diagnostic procedures</t>
  </si>
  <si>
    <t>The Respiratory Flow CHIP Kit allows the simultaneous detection of 13 respiratory pathogens, including influenza virus, adenovirus, bocavirus, coronavirus (including SARS-CoV-2), metapneumovirus, parainfluenza virus, respiratory syncytial virus (types A and B), rhinovirus, enterovirus, Bordetella pertussis, Bordetella parapertussis, and Mycoplasma pneumoniae. The kit is based on single-step multiplex RT-PCR followed by reverse hybridization on a membrane using DNA Flow technology, and is fully compatible with the HS12 PCR AUTO platform. CE IVD-certified molecular diagnostic product.</t>
  </si>
  <si>
    <t>DNA and RNA extraction kits for high-quality nucleic acid purification. Extensive sample compatibility: swabs, nasopharyngeal swabs, and other types of biological specimens. Silica membrane-based technology (centrifugal column) for specific adsorption of viral nucleic acids. Ready-to-use format – no need to add alcohol or resuspend Proteinase K.
Storage: Store at room temperature.
Protocol: Short and simple. 
Certification: CE IVD-certified molecular diagnostic product.</t>
  </si>
  <si>
    <t>Pipette filter tips, sterile, for molecular biology applications, providing protection of samples from contamination (aerosols, DNA/RNA, enzymes). Manufactured from pure polypropylene, free from DNase, RNase, and human DNA.
Box Contents: 10 × 96 tips (total 960 tips).</t>
  </si>
  <si>
    <t>Product applications: personal protection, occupational health and safety, sample protection, process protection. Material: 
Nitrile; Interior: Powder-free. Size: S; Packing :100pcs/box;10boxes/carton.</t>
  </si>
  <si>
    <t>96-well PCR Plate, 0.2 mL, semi-skirted, with a maximum working volume of 0.2 mL per well. The plate features black alphanumeric coding for easy sample identification. It is DNase-, RNase-, and human genomic DNA-free, making it suitable for PCR and qPCR applications. The wells have raised rims to prevent cross-contamination and facilitate heat sealing. Compatible with flat and domed cap strips, as well as heat sealing foils.</t>
  </si>
  <si>
    <t xml:space="preserve">Nuclease-Free Water is pure, quality-tested water suitable for use in all experiments that require nuclease-free water, including molecular biology applications; Volum: 30 mL. </t>
  </si>
  <si>
    <t>• Method: enzyme-linked immunosorbent assay (ELISA) for detection of human anti-PT IgA in serum/plasma.
• Kit size: 96 determinations.
• Components: antigen-coated microplate, calibrators/standards, positive/negative controls, conjugate, wash buffer, substrate (e.g., TMB), stop solution, sample diluent, instructions.
• Storage: 2–8°C (typical) with stated shelf life.
• Performance: includes internal controls and calibration to allow qualitative and/or quantitative interpretation.</t>
  </si>
  <si>
    <t>• Method: ELISA for detection of human anti-PT IgG in serum/plasma.
• Kit size: 96 determinations.
• Components: antigen-coated microplate, calibrators/standards, positive/negative controls, conjugate, wash buffer, substrate (e.g., TMB), stop solution, sample diluent, instructions.
• Storage: 2–8°C (typical) with stated shelf life.
• Performance: includes internal controls and calibration to allow qualitative and/or quantitative interpretation.</t>
  </si>
  <si>
    <t>• Method: ELISA for detection of human anti-CMV IgG in serum/plasma.
• Kit size: 96 determinations.
• Components: antigen-coated microplate, calibrators/standards, controls, conjugate, wash buffer, substrate (e.g., TMB), stop solution, sample diluent, instructions.
• Storage: 2–8°C (typical) with stated shelf life.
• Performance: includes controls and calibration for reliable result interpretation.</t>
  </si>
  <si>
    <t>• Method: ELISA for detection of human anti-CMV IgM in serum/plasma.
• Kit size: 96 determinations.
• Components: antigen-coated microplate, calibrators/standards, controls, conjugate, wash buffer, substrate (e.g., TMB), stop solution, sample diluent, instructions.
• Storage: 2–8°C (typical) with stated shelf life.
• Performance: includes controls and calibration for reliable result interpretation.</t>
  </si>
  <si>
    <t>• Draw volume: 5 mL.
• Additives: clot activator + gel separator for serum.
• Tube dimensions: 12×86 mm or 13×100 mm (or equivalent accepted size).
• Material: PET/PP/PS (vacuum tube grade).
• Closure: push cap; color according to additive; pre-attached label area.
• Sterility: sterile, single-use; packaging up to 100 tubes/box (or equivalent).</t>
  </si>
  <si>
    <t>• Type: single-use needle compatible with standard vacuum tube holders.
• Gauge: 23G.
• Material: medical-grade stainless steel; sharp bevel.
• Quality: sterile; non-pyrogenic; non-toxic.
• Packaging: individually wrapped; up to 100 units/box (or equivalent).</t>
  </si>
  <si>
    <t>• Type: single-use, powder-free nitrile examination gloves; latex-free.
• Fit: ambidextrous; textured fingertips/palm for grip; rolled cuff.
• Length: ≥240 mm.
• Standards: compliant with EN 455 (medical gloves) and EN ISO 374 (chemical protection), or equivalent.
• Packaging: 100 gloves/box (50 pairs) or equivalent; sizes S–XL as required.</t>
  </si>
  <si>
    <t>• Composition: nonwoven swab/pad saturated with 70% isopropyl alcohol (IPA).
• Intended use: skin antisepsis before venipuncture/injection.
• Packaging: individually wrapped or dispenser format with single-pad dispensing.
• Quality: lint-free; sterile or equivalent validated cleanliness; labeled with lot/expiry.</t>
  </si>
  <si>
    <t>• Type: adhesive wound dressing/bandage with central absorbent pad.
• Size: 2.5 × 7.2 cm (±0.6 cm) or equivalent.
• Properties: hypoallergenic adhesive; breathable backing; bactericidal/antimicrobial pad (where offered).
• Packaging: individually wrapped; box quantity as offered by supplier.</t>
  </si>
  <si>
    <t>• Volume range: 100–1000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</si>
  <si>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Volume range: 20–200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</si>
  <si>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Volume range: 2–20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</si>
  <si>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Capacity: 5 L.
• Construction: rigid puncture-resistant polypropylene; leak-proof.
• Lid: temporary and final closure; wide opening suitable for needles/lancets.
• Features: stable base; handle for transport; color: yellow (or standard biohazard color).
• Compliance: meets applicable healthcare sharps container requirements/standards.
• Single-use; labeled biohazard; pack size as offered by supplier.</t>
  </si>
  <si>
    <t>• Capacity: 2.5 L.
• Construction: rigid puncture-resistant polypropylene; leak-proof.
• Lid: temporary and final closure; wide opening suitable for needles/lancets.
• Features: stable base; handle for transport; color: yellow (or standard biohazard color).
• Compliance: meets applicable healthcare sharps container requirements/standards.
• Single-use; labeled biohazard; pack size as offered by supplier.</t>
  </si>
  <si>
    <t>• Capacity: holds 40 tubes.
• Compatibility: suitable for common laboratory tubes (e.g., Ø 12–16 mm) as required.
• Material: durable plastic (polypropylene/ABS) with stable base.
• Features: easy-to-clean; resistant to common laboratory chemicals; autoclavable if polypropylene.
• Color: any; labeling area for sample identification.</t>
  </si>
  <si>
    <t>kit</t>
  </si>
  <si>
    <t>Box</t>
  </si>
  <si>
    <t>Bottle</t>
  </si>
  <si>
    <t xml:space="preserve">Kit </t>
  </si>
  <si>
    <t>piece</t>
  </si>
  <si>
    <t xml:space="preserve">box </t>
  </si>
  <si>
    <t>Cutie</t>
  </si>
  <si>
    <t>Procurement of laboratory consumables for the pertussis diagnostics  for the National Agency for Public Health and Infectious Disease Municipal Childred Hospital</t>
  </si>
  <si>
    <t>ITB 2026/EURO/MDA/0001</t>
  </si>
  <si>
    <t>ITB 2025/EURO/MDA/0001</t>
  </si>
  <si>
    <r>
      <t xml:space="preserve">I, the undersigned, certify that I am duly authorized by </t>
    </r>
    <r>
      <rPr>
        <sz val="10"/>
        <color theme="1"/>
        <rFont val="Segoe UI"/>
        <family val="2"/>
      </rPr>
      <t xml:space="preserve">WHO ITB 2026/EURO/MDA/0001 </t>
    </r>
    <r>
      <rPr>
        <i/>
        <sz val="10"/>
        <color theme="1"/>
        <rFont val="Segoe UI"/>
        <family val="2"/>
      </rPr>
      <t xml:space="preserve">to sign this Proposal and bind it should WHO accept this Proposal. </t>
    </r>
  </si>
  <si>
    <r>
      <t xml:space="preserve">Washing Reagent is a wash solution for the internal and external washing of the dispensing needle and
the reaction chamber. It is also used to keep the dispensing circuit full of liquid and as the last
dispensing reagent on the chips before finishing the protocol of a series in the automated hybriSpot
platforms. Composition: concentrated aqueous solution containing detergents and a biocidal agent., </t>
    </r>
    <r>
      <rPr>
        <b/>
        <sz val="10"/>
        <color theme="1"/>
        <rFont val="Times New Roman"/>
        <family val="1"/>
      </rPr>
      <t>bottle of 250 ml</t>
    </r>
  </si>
  <si>
    <r>
      <t xml:space="preserve">Transport &amp; Dilution Medium (TDM) is designed for the dilution, stabilization, and transport of clinical specimens, specifically nasopharyngeal exudates or aspirates as starting samples. TDM preserves the integrity, viability, and detectability of cellular and microbial components during collection, handling, and transport to the laboratory. It is suitable for molecular diagnostics (PCR). Composition: aliquots of aqueous solution indicated for dilution and transport of clinical samples.; </t>
    </r>
    <r>
      <rPr>
        <b/>
        <sz val="10"/>
        <color theme="1"/>
        <rFont val="Times New Roman"/>
        <family val="1"/>
      </rPr>
      <t>Box= 50 vials with 900 µl/vial</t>
    </r>
  </si>
  <si>
    <t>Clear 0.2 mL 8-tube strips for PCR. Made of polypropylene, thin-walled tubes with flat 8-cap strips. Designed for use with 0.2 mL thermocycler blocks for DNA amplification. Certified DNase/RNase-free.</t>
  </si>
  <si>
    <t>96-well microplates with U-bottom and square wells (2 mL) are deep-well plates developed for magnetic-bead based, automated nucleic acid purification workflows. The surface is designed to prevent nucleic acid and protein adherence, ensuring excellent recovery of magnetic beads. Each well has a deep design with a 2.2 mL capacity, square shape, and U-bottom configuration for optimal performance in automated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</si>
</sst>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1"/>
      <color theme="1"/>
      <name val="Calibri"/>
      <family val="2"/>
      <charset val="204"/>
      <scheme val="minor"/>
    </font>
    <font>
      <b/>
      <sz val="12"/>
      <name val="Times New Roman"/>
      <family val="1"/>
    </font>
    <font>
      <i/>
      <sz val="10"/>
      <color theme="1"/>
      <name val="Segoe UI"/>
      <family val="2"/>
    </font>
    <font>
      <sz val="10"/>
      <color rgb="FF000000"/>
      <name val="Segoe UI"/>
      <family val="2"/>
    </font>
    <font>
      <sz val="14"/>
      <color theme="1"/>
      <name val="Times New Roman"/>
      <family val="1"/>
      <charset val="204"/>
    </font>
    <font>
      <sz val="12"/>
      <color theme="1"/>
      <name val="Times New Roman"/>
      <family val="1"/>
      <charset val="204"/>
    </font>
    <font>
      <sz val="10"/>
      <color theme="1"/>
      <name val="Times New Roman"/>
      <family val="1"/>
      <charset val="204"/>
    </font>
    <font>
      <i/>
      <sz val="10"/>
      <name val="Times New Roman"/>
      <family val="1"/>
    </font>
    <font>
      <sz val="10"/>
      <name val="Times New Roman"/>
      <family val="1"/>
      <charset val="204"/>
    </font>
    <font>
      <i/>
      <sz val="10"/>
      <color theme="4" tint="-0.249977111117893"/>
      <name val="Calibri"/>
      <family val="2"/>
      <scheme val="minor"/>
    </font>
    <font>
      <sz val="10"/>
      <name val="Arial"/>
      <family val="2"/>
      <charset val="204"/>
    </font>
    <font>
      <sz val="11"/>
      <color theme="1"/>
      <name val="Times New Roman"/>
      <family val="1"/>
      <charset val="204"/>
    </font>
    <font>
      <sz val="12"/>
      <name val="Times New Roman"/>
      <family val="1"/>
    </font>
    <font>
      <sz val="12"/>
      <color theme="1"/>
      <name val="Times New Roman"/>
      <family val="1"/>
    </font>
    <font>
      <sz val="11"/>
      <name val="Times New Roman"/>
      <family val="1"/>
    </font>
    <font>
      <sz val="10"/>
      <color theme="1"/>
      <name val="Times New Roman"/>
      <family val="1"/>
    </font>
    <font>
      <b/>
      <sz val="10"/>
      <color theme="1"/>
      <name val="Times New Roman"/>
      <family val="1"/>
    </font>
    <font>
      <sz val="10"/>
      <name val="Times New Roman"/>
      <family val="1"/>
    </font>
    <font>
      <sz val="10"/>
      <color rgb="FF000000"/>
      <name val="Times New Roman"/>
      <family val="1"/>
      <charset val="204"/>
    </font>
  </fonts>
  <fills count="6">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164" fontId="2" fillId="0" borderId="0" applyFont="0" applyFill="0" applyBorder="0" applyAlignment="0" applyProtection="0"/>
    <xf numFmtId="0" fontId="12" fillId="0" borderId="0"/>
    <xf numFmtId="0" fontId="12" fillId="0" borderId="0"/>
    <xf numFmtId="0" fontId="2" fillId="0" borderId="0"/>
    <xf numFmtId="0" fontId="22" fillId="0" borderId="0"/>
    <xf numFmtId="0" fontId="22" fillId="0" borderId="0"/>
  </cellStyleXfs>
  <cellXfs count="88">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xf numFmtId="2" fontId="9" fillId="0" borderId="0" xfId="0" applyNumberFormat="1" applyFont="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6" fillId="0" borderId="0" xfId="0" applyFont="1" applyAlignment="1">
      <alignment horizontal="center" vertical="center"/>
    </xf>
    <xf numFmtId="0" fontId="11" fillId="3" borderId="13" xfId="0" applyFont="1" applyFill="1" applyBorder="1"/>
    <xf numFmtId="0" fontId="9" fillId="3" borderId="1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0" fillId="3" borderId="17" xfId="0" applyFont="1" applyFill="1" applyBorder="1" applyAlignment="1">
      <alignment wrapText="1"/>
    </xf>
    <xf numFmtId="0" fontId="18" fillId="0" borderId="2" xfId="0" applyFont="1" applyBorder="1"/>
    <xf numFmtId="0" fontId="20" fillId="0" borderId="2" xfId="0" applyFont="1" applyBorder="1" applyAlignment="1">
      <alignment vertical="center" wrapText="1" shrinkToFit="1"/>
    </xf>
    <xf numFmtId="0" fontId="20" fillId="0" borderId="2" xfId="0" applyFont="1" applyBorder="1" applyAlignment="1">
      <alignment horizontal="center" vertical="center" wrapText="1" shrinkToFit="1"/>
    </xf>
    <xf numFmtId="0" fontId="11" fillId="4" borderId="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0" xfId="0" applyFont="1" applyFill="1" applyBorder="1" applyAlignment="1">
      <alignment vertical="center" wrapText="1"/>
    </xf>
    <xf numFmtId="0" fontId="9" fillId="4" borderId="10" xfId="0" applyFont="1" applyFill="1" applyBorder="1" applyAlignment="1">
      <alignment horizontal="center" vertical="center" wrapText="1"/>
    </xf>
    <xf numFmtId="0" fontId="9" fillId="4" borderId="11" xfId="0" applyFont="1" applyFill="1" applyBorder="1"/>
    <xf numFmtId="0" fontId="21" fillId="0" borderId="2" xfId="0" applyFont="1" applyBorder="1" applyAlignment="1">
      <alignment horizontal="left" vertical="top"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4" xfId="0" applyFont="1" applyFill="1" applyBorder="1" applyAlignment="1">
      <alignment horizontal="center"/>
    </xf>
    <xf numFmtId="0" fontId="11" fillId="3" borderId="15" xfId="0" applyFont="1" applyFill="1" applyBorder="1" applyAlignment="1">
      <alignment horizont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9" fillId="5" borderId="2" xfId="0" applyFont="1" applyFill="1" applyBorder="1" applyAlignment="1">
      <alignment horizontal="center" vertical="center"/>
    </xf>
    <xf numFmtId="0" fontId="9" fillId="5" borderId="2" xfId="0" applyFont="1" applyFill="1" applyBorder="1" applyAlignment="1">
      <alignment horizontal="center" vertical="center" wrapText="1"/>
    </xf>
    <xf numFmtId="0" fontId="23" fillId="5" borderId="2" xfId="0" applyFont="1" applyFill="1" applyBorder="1" applyAlignment="1">
      <alignment horizontal="center" vertical="center"/>
    </xf>
    <xf numFmtId="0" fontId="24" fillId="5" borderId="2" xfId="0" applyFont="1" applyFill="1" applyBorder="1" applyAlignment="1">
      <alignment horizontal="center" vertical="center" wrapText="1"/>
    </xf>
    <xf numFmtId="0" fontId="24" fillId="5" borderId="2" xfId="0" applyFont="1" applyFill="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5" fillId="0" borderId="2" xfId="0" applyFont="1" applyBorder="1" applyAlignment="1">
      <alignment horizontal="center" vertical="center"/>
    </xf>
    <xf numFmtId="0" fontId="9" fillId="0" borderId="2" xfId="0" applyFont="1" applyBorder="1" applyAlignment="1">
      <alignment horizontal="center" vertical="center"/>
    </xf>
    <xf numFmtId="0" fontId="24" fillId="0" borderId="2" xfId="0" applyFont="1" applyBorder="1" applyAlignment="1">
      <alignment horizontal="center" vertical="center"/>
    </xf>
    <xf numFmtId="1" fontId="17" fillId="0" borderId="2" xfId="0" applyNumberFormat="1" applyFont="1" applyBorder="1" applyAlignment="1">
      <alignment horizontal="center" vertical="center"/>
    </xf>
    <xf numFmtId="0" fontId="26" fillId="5" borderId="2" xfId="0" applyFont="1" applyFill="1" applyBorder="1" applyAlignment="1">
      <alignment horizontal="center" vertical="center"/>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7" fillId="0" borderId="2" xfId="0" applyFont="1" applyBorder="1" applyAlignment="1">
      <alignment horizontal="left" wrapText="1"/>
    </xf>
    <xf numFmtId="0" fontId="27" fillId="0" borderId="0" xfId="0" applyFont="1" applyAlignment="1">
      <alignment horizontal="left" vertical="center" wrapText="1"/>
    </xf>
    <xf numFmtId="0" fontId="27" fillId="0" borderId="2" xfId="0" applyFont="1" applyBorder="1" applyAlignment="1">
      <alignment horizontal="left" vertical="top" wrapText="1"/>
    </xf>
    <xf numFmtId="0" fontId="27" fillId="0" borderId="0" xfId="0" applyFont="1" applyAlignment="1">
      <alignment horizontal="left" vertical="center"/>
    </xf>
    <xf numFmtId="0" fontId="29" fillId="0" borderId="2" xfId="0" applyFont="1" applyBorder="1" applyAlignment="1">
      <alignment horizontal="left" vertical="top" wrapText="1"/>
    </xf>
    <xf numFmtId="0" fontId="29" fillId="0" borderId="2" xfId="6" applyFont="1" applyBorder="1" applyAlignment="1">
      <alignment horizontal="left" vertical="center" wrapText="1"/>
    </xf>
    <xf numFmtId="0" fontId="20" fillId="5" borderId="2" xfId="0" applyFont="1" applyFill="1" applyBorder="1" applyAlignment="1">
      <alignment vertical="top" wrapText="1"/>
    </xf>
    <xf numFmtId="0" fontId="18" fillId="5" borderId="2" xfId="0" applyFont="1" applyFill="1" applyBorder="1" applyAlignment="1">
      <alignment vertical="top" wrapText="1"/>
    </xf>
    <xf numFmtId="0" fontId="30" fillId="0" borderId="2" xfId="0" applyFont="1" applyBorder="1" applyAlignment="1">
      <alignment vertical="top" wrapText="1"/>
    </xf>
    <xf numFmtId="0" fontId="18" fillId="0" borderId="0" xfId="0" applyFont="1" applyAlignment="1">
      <alignment vertical="top" wrapText="1"/>
    </xf>
    <xf numFmtId="0" fontId="18" fillId="0" borderId="2" xfId="0" applyFont="1" applyBorder="1" applyAlignment="1">
      <alignment vertical="top" wrapText="1"/>
    </xf>
    <xf numFmtId="0" fontId="20" fillId="5" borderId="2" xfId="0" applyFont="1" applyFill="1" applyBorder="1" applyAlignment="1">
      <alignment horizontal="left" vertical="top" wrapText="1"/>
    </xf>
    <xf numFmtId="0" fontId="18" fillId="5" borderId="2" xfId="0" applyFont="1" applyFill="1" applyBorder="1" applyAlignment="1">
      <alignment horizontal="left" vertical="top" wrapText="1"/>
    </xf>
    <xf numFmtId="0" fontId="20" fillId="5" borderId="2" xfId="5" applyFont="1" applyFill="1" applyBorder="1" applyAlignment="1">
      <alignment horizontal="left" vertical="top" wrapText="1"/>
    </xf>
    <xf numFmtId="0" fontId="18" fillId="5" borderId="2" xfId="0" applyFont="1" applyFill="1" applyBorder="1" applyAlignment="1">
      <alignment vertical="center" wrapText="1"/>
    </xf>
    <xf numFmtId="0" fontId="18" fillId="5" borderId="2" xfId="0" applyFont="1" applyFill="1" applyBorder="1" applyAlignment="1">
      <alignment wrapText="1"/>
    </xf>
    <xf numFmtId="0" fontId="18" fillId="5" borderId="2" xfId="0" applyFont="1" applyFill="1" applyBorder="1" applyAlignment="1">
      <alignment vertical="center"/>
    </xf>
    <xf numFmtId="0" fontId="18" fillId="5" borderId="2" xfId="0" applyFont="1" applyFill="1" applyBorder="1"/>
    <xf numFmtId="0" fontId="18" fillId="5" borderId="2" xfId="0" applyFont="1" applyFill="1" applyBorder="1" applyAlignment="1">
      <alignment horizontal="left" vertical="center" wrapText="1"/>
    </xf>
  </cellXfs>
  <cellStyles count="7">
    <cellStyle name="Comma" xfId="1" builtinId="3"/>
    <cellStyle name="Normal" xfId="0" builtinId="0"/>
    <cellStyle name="Normal_Sheet1" xfId="5" xr:uid="{8FF389A9-D165-4B7A-87F6-9F51719FD6C1}"/>
    <cellStyle name="Обычный 2" xfId="4" xr:uid="{BC9EF685-7C1F-46B6-BE40-C355461A5D0B}"/>
    <cellStyle name="Обычный 2 2" xfId="6" xr:uid="{440ADA6E-0AE7-4028-9187-E9FFBED1FDC1}"/>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J65"/>
  <sheetViews>
    <sheetView tabSelected="1" zoomScale="90" zoomScaleNormal="90" workbookViewId="0">
      <selection activeCell="A4" sqref="A4:I4"/>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6384" width="9.140625" style="11"/>
  </cols>
  <sheetData>
    <row r="1" spans="1:10" x14ac:dyDescent="0.25">
      <c r="A1"/>
      <c r="B1" s="9" t="s">
        <v>2</v>
      </c>
      <c r="C1"/>
      <c r="E1"/>
      <c r="F1"/>
      <c r="G1"/>
      <c r="H1"/>
      <c r="I1"/>
    </row>
    <row r="2" spans="1:10" x14ac:dyDescent="0.25">
      <c r="A2" s="10" t="s">
        <v>127</v>
      </c>
      <c r="B2" s="8"/>
      <c r="C2"/>
      <c r="D2" s="3"/>
      <c r="E2" s="3"/>
      <c r="F2" s="3"/>
      <c r="G2"/>
      <c r="H2"/>
      <c r="I2"/>
    </row>
    <row r="3" spans="1:10" x14ac:dyDescent="0.25">
      <c r="A3" s="7"/>
      <c r="B3" s="8"/>
      <c r="C3"/>
      <c r="E3"/>
      <c r="F3"/>
      <c r="G3"/>
      <c r="H3"/>
      <c r="I3" s="2"/>
    </row>
    <row r="4" spans="1:10" ht="15.75" customHeight="1" x14ac:dyDescent="0.25">
      <c r="A4" s="42" t="s">
        <v>67</v>
      </c>
      <c r="B4" s="42"/>
      <c r="C4" s="42"/>
      <c r="D4" s="42"/>
      <c r="E4" s="42"/>
      <c r="F4" s="42"/>
      <c r="G4" s="42"/>
      <c r="H4" s="42"/>
      <c r="I4" s="42"/>
    </row>
    <row r="5" spans="1:10" ht="15.75" customHeight="1" x14ac:dyDescent="0.25">
      <c r="A5" s="6"/>
      <c r="B5" s="3"/>
      <c r="C5" s="3"/>
      <c r="D5" s="3"/>
      <c r="E5" s="3"/>
      <c r="F5" s="3"/>
      <c r="G5" s="4"/>
      <c r="H5" s="5"/>
      <c r="I5" s="1"/>
    </row>
    <row r="6" spans="1:10" x14ac:dyDescent="0.25">
      <c r="A6" s="43" t="s">
        <v>17</v>
      </c>
      <c r="B6" s="43"/>
      <c r="C6" s="43"/>
      <c r="D6" s="43"/>
      <c r="E6" s="43"/>
      <c r="F6" s="43"/>
      <c r="G6" s="43"/>
      <c r="H6" s="43"/>
      <c r="I6" s="43"/>
    </row>
    <row r="7" spans="1:10" s="13" customFormat="1" ht="32.25" thickBot="1" x14ac:dyDescent="0.3">
      <c r="A7" s="14" t="s">
        <v>3</v>
      </c>
      <c r="B7" s="15" t="s">
        <v>4</v>
      </c>
      <c r="C7" s="14" t="s">
        <v>5</v>
      </c>
      <c r="D7" s="14" t="s">
        <v>1</v>
      </c>
      <c r="E7" s="14" t="s">
        <v>6</v>
      </c>
      <c r="F7" s="14" t="s">
        <v>0</v>
      </c>
      <c r="G7" s="14" t="s">
        <v>7</v>
      </c>
      <c r="H7" s="14" t="s">
        <v>8</v>
      </c>
      <c r="I7" s="14" t="s">
        <v>9</v>
      </c>
    </row>
    <row r="8" spans="1:10" ht="26.25" customHeight="1" thickBot="1" x14ac:dyDescent="0.3">
      <c r="A8" s="44" t="s">
        <v>66</v>
      </c>
      <c r="B8" s="45"/>
      <c r="C8" s="46"/>
      <c r="D8" s="16"/>
      <c r="E8" s="16"/>
      <c r="F8" s="16"/>
      <c r="G8" s="17"/>
      <c r="H8" s="17"/>
      <c r="I8" s="18"/>
    </row>
    <row r="9" spans="1:10" ht="26.25" customHeight="1" x14ac:dyDescent="0.25">
      <c r="A9" s="33"/>
      <c r="B9" s="33"/>
      <c r="C9" s="34"/>
      <c r="D9" s="35"/>
      <c r="E9" s="35"/>
      <c r="F9" s="35"/>
      <c r="G9" s="36"/>
      <c r="H9" s="36"/>
      <c r="I9" s="37"/>
    </row>
    <row r="10" spans="1:10" s="23" customFormat="1" ht="82.5" customHeight="1" x14ac:dyDescent="0.3">
      <c r="A10" s="30">
        <v>1</v>
      </c>
      <c r="B10" s="75" t="s">
        <v>20</v>
      </c>
      <c r="C10" s="75" t="s">
        <v>44</v>
      </c>
      <c r="D10" s="38" t="s">
        <v>16</v>
      </c>
      <c r="E10" s="52" t="s">
        <v>63</v>
      </c>
      <c r="F10" s="56">
        <v>13</v>
      </c>
      <c r="G10" s="31">
        <v>0</v>
      </c>
      <c r="H10" s="32">
        <f>G10*F10</f>
        <v>0</v>
      </c>
      <c r="I10" s="49" t="s">
        <v>19</v>
      </c>
      <c r="J10" s="24"/>
    </row>
    <row r="11" spans="1:10" s="23" customFormat="1" ht="82.5" customHeight="1" x14ac:dyDescent="0.3">
      <c r="A11" s="30">
        <f>A10+1</f>
        <v>2</v>
      </c>
      <c r="B11" s="75" t="s">
        <v>21</v>
      </c>
      <c r="C11" s="75" t="s">
        <v>45</v>
      </c>
      <c r="D11" s="38" t="s">
        <v>16</v>
      </c>
      <c r="E11" s="52" t="s">
        <v>63</v>
      </c>
      <c r="F11" s="56">
        <v>13</v>
      </c>
      <c r="G11" s="31"/>
      <c r="H11" s="32"/>
      <c r="I11" s="50"/>
      <c r="J11" s="24"/>
    </row>
    <row r="12" spans="1:10" s="23" customFormat="1" ht="62.25" customHeight="1" x14ac:dyDescent="0.3">
      <c r="A12" s="30">
        <f t="shared" ref="A12:A33" si="0">A11+1</f>
        <v>3</v>
      </c>
      <c r="B12" s="76" t="s">
        <v>22</v>
      </c>
      <c r="C12" s="75" t="s">
        <v>46</v>
      </c>
      <c r="D12" s="38" t="s">
        <v>16</v>
      </c>
      <c r="E12" s="52" t="s">
        <v>63</v>
      </c>
      <c r="F12" s="56">
        <v>13</v>
      </c>
      <c r="G12" s="31"/>
      <c r="H12" s="32"/>
      <c r="I12" s="50"/>
      <c r="J12" s="24"/>
    </row>
    <row r="13" spans="1:10" s="23" customFormat="1" ht="43.5" customHeight="1" x14ac:dyDescent="0.3">
      <c r="A13" s="30">
        <f t="shared" si="0"/>
        <v>4</v>
      </c>
      <c r="B13" s="75" t="s">
        <v>23</v>
      </c>
      <c r="C13" s="76" t="s">
        <v>47</v>
      </c>
      <c r="D13" s="38" t="s">
        <v>16</v>
      </c>
      <c r="E13" s="53" t="s">
        <v>64</v>
      </c>
      <c r="F13" s="56">
        <v>2</v>
      </c>
      <c r="G13" s="31"/>
      <c r="H13" s="32"/>
      <c r="I13" s="50"/>
      <c r="J13" s="24"/>
    </row>
    <row r="14" spans="1:10" s="23" customFormat="1" ht="33" customHeight="1" x14ac:dyDescent="0.3">
      <c r="A14" s="30">
        <f t="shared" si="0"/>
        <v>5</v>
      </c>
      <c r="B14" s="77" t="s">
        <v>24</v>
      </c>
      <c r="C14" s="78" t="s">
        <v>48</v>
      </c>
      <c r="D14" s="38" t="s">
        <v>16</v>
      </c>
      <c r="E14" s="53" t="s">
        <v>64</v>
      </c>
      <c r="F14" s="55">
        <v>3</v>
      </c>
      <c r="G14" s="31"/>
      <c r="H14" s="32"/>
      <c r="I14" s="50"/>
      <c r="J14" s="24"/>
    </row>
    <row r="15" spans="1:10" s="23" customFormat="1" ht="39.75" customHeight="1" x14ac:dyDescent="0.3">
      <c r="A15" s="30">
        <f t="shared" si="0"/>
        <v>6</v>
      </c>
      <c r="B15" s="77" t="s">
        <v>25</v>
      </c>
      <c r="C15" s="79" t="s">
        <v>49</v>
      </c>
      <c r="D15" s="38" t="s">
        <v>16</v>
      </c>
      <c r="E15" s="53" t="s">
        <v>64</v>
      </c>
      <c r="F15" s="55">
        <v>600</v>
      </c>
      <c r="G15" s="31"/>
      <c r="H15" s="32"/>
      <c r="I15" s="50"/>
      <c r="J15" s="24"/>
    </row>
    <row r="16" spans="1:10" s="23" customFormat="1" ht="46.5" customHeight="1" x14ac:dyDescent="0.3">
      <c r="A16" s="30">
        <f t="shared" si="0"/>
        <v>7</v>
      </c>
      <c r="B16" s="77" t="s">
        <v>26</v>
      </c>
      <c r="C16" s="79" t="s">
        <v>49</v>
      </c>
      <c r="D16" s="38" t="s">
        <v>16</v>
      </c>
      <c r="E16" s="53" t="s">
        <v>64</v>
      </c>
      <c r="F16" s="55">
        <v>600</v>
      </c>
      <c r="G16" s="31"/>
      <c r="H16" s="32"/>
      <c r="I16" s="50"/>
      <c r="J16" s="24"/>
    </row>
    <row r="17" spans="1:10" s="23" customFormat="1" ht="41.25" customHeight="1" x14ac:dyDescent="0.3">
      <c r="A17" s="30">
        <f t="shared" si="0"/>
        <v>8</v>
      </c>
      <c r="B17" s="77" t="s">
        <v>27</v>
      </c>
      <c r="C17" s="79" t="s">
        <v>49</v>
      </c>
      <c r="D17" s="38" t="s">
        <v>16</v>
      </c>
      <c r="E17" s="53" t="s">
        <v>64</v>
      </c>
      <c r="F17" s="55">
        <v>600</v>
      </c>
      <c r="G17" s="31"/>
      <c r="H17" s="32"/>
      <c r="I17" s="50"/>
      <c r="J17" s="24"/>
    </row>
    <row r="18" spans="1:10" s="23" customFormat="1" ht="45" customHeight="1" x14ac:dyDescent="0.3">
      <c r="A18" s="30">
        <f t="shared" si="0"/>
        <v>9</v>
      </c>
      <c r="B18" s="80" t="s">
        <v>28</v>
      </c>
      <c r="C18" s="81" t="s">
        <v>50</v>
      </c>
      <c r="D18" s="38" t="s">
        <v>16</v>
      </c>
      <c r="E18" s="53" t="s">
        <v>64</v>
      </c>
      <c r="F18" s="55">
        <v>300</v>
      </c>
      <c r="G18" s="31"/>
      <c r="H18" s="32"/>
      <c r="I18" s="50"/>
      <c r="J18" s="24"/>
    </row>
    <row r="19" spans="1:10" s="23" customFormat="1" ht="50.25" customHeight="1" x14ac:dyDescent="0.3">
      <c r="A19" s="30">
        <f t="shared" si="0"/>
        <v>10</v>
      </c>
      <c r="B19" s="82" t="s">
        <v>29</v>
      </c>
      <c r="C19" s="76" t="s">
        <v>51</v>
      </c>
      <c r="D19" s="38" t="s">
        <v>16</v>
      </c>
      <c r="E19" s="53" t="s">
        <v>64</v>
      </c>
      <c r="F19" s="55">
        <v>300</v>
      </c>
      <c r="G19" s="31"/>
      <c r="H19" s="32"/>
      <c r="I19" s="50"/>
      <c r="J19" s="24"/>
    </row>
    <row r="20" spans="1:10" s="23" customFormat="1" ht="123" customHeight="1" x14ac:dyDescent="0.3">
      <c r="A20" s="30">
        <f t="shared" si="0"/>
        <v>11</v>
      </c>
      <c r="B20" s="83" t="s">
        <v>30</v>
      </c>
      <c r="C20" s="84" t="s">
        <v>52</v>
      </c>
      <c r="D20" s="38" t="s">
        <v>16</v>
      </c>
      <c r="E20" s="53" t="s">
        <v>64</v>
      </c>
      <c r="F20" s="64">
        <v>3000</v>
      </c>
      <c r="G20" s="31"/>
      <c r="H20" s="32"/>
      <c r="I20" s="50"/>
      <c r="J20" s="24"/>
    </row>
    <row r="21" spans="1:10" s="23" customFormat="1" ht="123" customHeight="1" x14ac:dyDescent="0.3">
      <c r="A21" s="30">
        <f t="shared" si="0"/>
        <v>12</v>
      </c>
      <c r="B21" s="83" t="s">
        <v>31</v>
      </c>
      <c r="C21" s="84" t="s">
        <v>53</v>
      </c>
      <c r="D21" s="38" t="s">
        <v>16</v>
      </c>
      <c r="E21" s="53" t="s">
        <v>64</v>
      </c>
      <c r="F21" s="64">
        <v>3000</v>
      </c>
      <c r="G21" s="31"/>
      <c r="H21" s="32"/>
      <c r="I21" s="50"/>
      <c r="J21" s="24"/>
    </row>
    <row r="22" spans="1:10" s="23" customFormat="1" ht="123" customHeight="1" x14ac:dyDescent="0.3">
      <c r="A22" s="30">
        <f t="shared" si="0"/>
        <v>13</v>
      </c>
      <c r="B22" s="83" t="s">
        <v>32</v>
      </c>
      <c r="C22" s="84" t="s">
        <v>54</v>
      </c>
      <c r="D22" s="38" t="s">
        <v>16</v>
      </c>
      <c r="E22" s="53" t="s">
        <v>64</v>
      </c>
      <c r="F22" s="64">
        <v>3000</v>
      </c>
      <c r="G22" s="31"/>
      <c r="H22" s="32"/>
      <c r="I22" s="50"/>
      <c r="J22" s="24"/>
    </row>
    <row r="23" spans="1:10" s="23" customFormat="1" ht="42" customHeight="1" x14ac:dyDescent="0.3">
      <c r="A23" s="30">
        <f t="shared" si="0"/>
        <v>14</v>
      </c>
      <c r="B23" s="85" t="s">
        <v>33</v>
      </c>
      <c r="C23" s="84" t="s">
        <v>55</v>
      </c>
      <c r="D23" s="38" t="s">
        <v>16</v>
      </c>
      <c r="E23" s="53" t="s">
        <v>64</v>
      </c>
      <c r="F23" s="64">
        <v>4000</v>
      </c>
      <c r="G23" s="31"/>
      <c r="H23" s="32"/>
      <c r="I23" s="50"/>
      <c r="J23" s="24"/>
    </row>
    <row r="24" spans="1:10" s="23" customFormat="1" ht="42" customHeight="1" x14ac:dyDescent="0.3">
      <c r="A24" s="30">
        <f t="shared" si="0"/>
        <v>15</v>
      </c>
      <c r="B24" s="83" t="s">
        <v>34</v>
      </c>
      <c r="C24" s="84" t="s">
        <v>56</v>
      </c>
      <c r="D24" s="38" t="s">
        <v>16</v>
      </c>
      <c r="E24" s="53" t="s">
        <v>64</v>
      </c>
      <c r="F24" s="64">
        <v>4000</v>
      </c>
      <c r="G24" s="31"/>
      <c r="H24" s="32"/>
      <c r="I24" s="50"/>
      <c r="J24" s="24"/>
    </row>
    <row r="25" spans="1:10" s="23" customFormat="1" ht="42" customHeight="1" x14ac:dyDescent="0.3">
      <c r="A25" s="30">
        <f t="shared" si="0"/>
        <v>16</v>
      </c>
      <c r="B25" s="86" t="s">
        <v>35</v>
      </c>
      <c r="C25" s="86" t="s">
        <v>57</v>
      </c>
      <c r="D25" s="38" t="s">
        <v>16</v>
      </c>
      <c r="E25" s="53" t="s">
        <v>64</v>
      </c>
      <c r="F25" s="64">
        <v>3000</v>
      </c>
      <c r="G25" s="31"/>
      <c r="H25" s="32"/>
      <c r="I25" s="50"/>
      <c r="J25" s="24"/>
    </row>
    <row r="26" spans="1:10" s="23" customFormat="1" ht="42" customHeight="1" x14ac:dyDescent="0.3">
      <c r="A26" s="30">
        <f t="shared" si="0"/>
        <v>17</v>
      </c>
      <c r="B26" s="86" t="s">
        <v>36</v>
      </c>
      <c r="C26" s="84" t="s">
        <v>58</v>
      </c>
      <c r="D26" s="38" t="s">
        <v>16</v>
      </c>
      <c r="E26" s="53" t="s">
        <v>64</v>
      </c>
      <c r="F26" s="64">
        <v>3</v>
      </c>
      <c r="G26" s="31"/>
      <c r="H26" s="32"/>
      <c r="I26" s="50"/>
      <c r="J26" s="24"/>
    </row>
    <row r="27" spans="1:10" s="23" customFormat="1" ht="42" customHeight="1" x14ac:dyDescent="0.3">
      <c r="A27" s="30">
        <f t="shared" si="0"/>
        <v>18</v>
      </c>
      <c r="B27" s="86" t="s">
        <v>37</v>
      </c>
      <c r="C27" s="84" t="s">
        <v>49</v>
      </c>
      <c r="D27" s="38" t="s">
        <v>16</v>
      </c>
      <c r="E27" s="53" t="s">
        <v>64</v>
      </c>
      <c r="F27" s="64">
        <v>3000</v>
      </c>
      <c r="G27" s="31"/>
      <c r="H27" s="32"/>
      <c r="I27" s="50"/>
      <c r="J27" s="24"/>
    </row>
    <row r="28" spans="1:10" s="23" customFormat="1" ht="42" customHeight="1" x14ac:dyDescent="0.3">
      <c r="A28" s="30">
        <f t="shared" si="0"/>
        <v>19</v>
      </c>
      <c r="B28" s="86" t="s">
        <v>38</v>
      </c>
      <c r="C28" s="84" t="s">
        <v>49</v>
      </c>
      <c r="D28" s="38" t="s">
        <v>16</v>
      </c>
      <c r="E28" s="53" t="s">
        <v>64</v>
      </c>
      <c r="F28" s="64">
        <v>3000</v>
      </c>
      <c r="G28" s="31"/>
      <c r="H28" s="32"/>
      <c r="I28" s="50"/>
      <c r="J28" s="24"/>
    </row>
    <row r="29" spans="1:10" s="23" customFormat="1" ht="42" customHeight="1" x14ac:dyDescent="0.3">
      <c r="A29" s="30">
        <f t="shared" si="0"/>
        <v>20</v>
      </c>
      <c r="B29" s="86" t="s">
        <v>39</v>
      </c>
      <c r="C29" s="84" t="s">
        <v>49</v>
      </c>
      <c r="D29" s="38" t="s">
        <v>16</v>
      </c>
      <c r="E29" s="53" t="s">
        <v>64</v>
      </c>
      <c r="F29" s="64">
        <v>3000</v>
      </c>
      <c r="G29" s="31"/>
      <c r="H29" s="32"/>
      <c r="I29" s="50"/>
      <c r="J29" s="24"/>
    </row>
    <row r="30" spans="1:10" s="23" customFormat="1" ht="42" customHeight="1" x14ac:dyDescent="0.3">
      <c r="A30" s="30">
        <f t="shared" si="0"/>
        <v>21</v>
      </c>
      <c r="B30" s="85" t="s">
        <v>40</v>
      </c>
      <c r="C30" s="84" t="s">
        <v>59</v>
      </c>
      <c r="D30" s="38" t="s">
        <v>16</v>
      </c>
      <c r="E30" s="53" t="s">
        <v>64</v>
      </c>
      <c r="F30" s="64">
        <v>10</v>
      </c>
      <c r="G30" s="31"/>
      <c r="H30" s="32"/>
      <c r="I30" s="50"/>
      <c r="J30" s="24"/>
    </row>
    <row r="31" spans="1:10" s="23" customFormat="1" ht="42" customHeight="1" x14ac:dyDescent="0.3">
      <c r="A31" s="30">
        <f t="shared" si="0"/>
        <v>22</v>
      </c>
      <c r="B31" s="87" t="s">
        <v>41</v>
      </c>
      <c r="C31" s="84" t="s">
        <v>60</v>
      </c>
      <c r="D31" s="38" t="s">
        <v>16</v>
      </c>
      <c r="E31" s="54" t="s">
        <v>63</v>
      </c>
      <c r="F31" s="64">
        <v>38</v>
      </c>
      <c r="G31" s="31"/>
      <c r="H31" s="32"/>
      <c r="I31" s="50"/>
      <c r="J31" s="24"/>
    </row>
    <row r="32" spans="1:10" s="23" customFormat="1" ht="42" customHeight="1" x14ac:dyDescent="0.3">
      <c r="A32" s="30">
        <f t="shared" si="0"/>
        <v>23</v>
      </c>
      <c r="B32" s="83" t="s">
        <v>42</v>
      </c>
      <c r="C32" s="84" t="s">
        <v>61</v>
      </c>
      <c r="D32" s="38" t="s">
        <v>16</v>
      </c>
      <c r="E32" s="54" t="s">
        <v>65</v>
      </c>
      <c r="F32" s="64">
        <v>36</v>
      </c>
      <c r="G32" s="31"/>
      <c r="H32" s="32"/>
      <c r="I32" s="50"/>
      <c r="J32" s="24"/>
    </row>
    <row r="33" spans="1:10" s="23" customFormat="1" ht="42" customHeight="1" x14ac:dyDescent="0.3">
      <c r="A33" s="30">
        <f t="shared" si="0"/>
        <v>24</v>
      </c>
      <c r="B33" s="85" t="s">
        <v>43</v>
      </c>
      <c r="C33" s="84" t="s">
        <v>62</v>
      </c>
      <c r="D33" s="38" t="s">
        <v>16</v>
      </c>
      <c r="E33" s="54" t="s">
        <v>63</v>
      </c>
      <c r="F33" s="64">
        <v>2</v>
      </c>
      <c r="G33" s="31"/>
      <c r="H33" s="32"/>
      <c r="I33" s="50"/>
      <c r="J33" s="24"/>
    </row>
    <row r="34" spans="1:10" ht="27.75" customHeight="1" thickBot="1" x14ac:dyDescent="0.3">
      <c r="A34" s="26"/>
      <c r="B34" s="47" t="s">
        <v>18</v>
      </c>
      <c r="C34" s="48"/>
      <c r="D34" s="47"/>
      <c r="E34" s="48"/>
      <c r="F34" s="27"/>
      <c r="G34" s="27"/>
      <c r="H34" s="28">
        <f>SUM(H10:H33)</f>
        <v>0</v>
      </c>
      <c r="I34" s="29"/>
    </row>
    <row r="36" spans="1:10" x14ac:dyDescent="0.25">
      <c r="B36" s="20" t="s">
        <v>10</v>
      </c>
      <c r="C36" s="20"/>
      <c r="E36"/>
      <c r="H36" s="19"/>
    </row>
    <row r="37" spans="1:10" x14ac:dyDescent="0.25">
      <c r="B37" s="39" t="s">
        <v>11</v>
      </c>
      <c r="C37" s="39"/>
      <c r="E37"/>
    </row>
    <row r="38" spans="1:10" x14ac:dyDescent="0.25">
      <c r="B38" s="39" t="s">
        <v>12</v>
      </c>
      <c r="C38" s="39"/>
      <c r="E38"/>
    </row>
    <row r="39" spans="1:10" x14ac:dyDescent="0.25">
      <c r="B39" s="40"/>
      <c r="C39" s="40"/>
      <c r="E39"/>
    </row>
    <row r="40" spans="1:10" x14ac:dyDescent="0.25">
      <c r="B40" s="41" t="s">
        <v>128</v>
      </c>
      <c r="C40" s="41"/>
      <c r="D40" s="41"/>
      <c r="E40" s="41"/>
    </row>
    <row r="41" spans="1:10" x14ac:dyDescent="0.25">
      <c r="B41" s="21" t="s">
        <v>13</v>
      </c>
      <c r="C41"/>
      <c r="E41"/>
    </row>
    <row r="42" spans="1:10" x14ac:dyDescent="0.25">
      <c r="B42" s="21" t="s">
        <v>14</v>
      </c>
      <c r="C42"/>
      <c r="E42"/>
    </row>
    <row r="43" spans="1:10" x14ac:dyDescent="0.25">
      <c r="B43" s="22" t="s">
        <v>15</v>
      </c>
      <c r="C43"/>
      <c r="E43"/>
    </row>
    <row r="51" spans="5:6" x14ac:dyDescent="0.25">
      <c r="E51" s="11"/>
      <c r="F51" s="11"/>
    </row>
    <row r="52" spans="5:6" x14ac:dyDescent="0.25">
      <c r="E52" s="11"/>
      <c r="F52" s="11"/>
    </row>
    <row r="53" spans="5:6" x14ac:dyDescent="0.25">
      <c r="E53" s="11"/>
      <c r="F53" s="11"/>
    </row>
    <row r="54" spans="5:6" x14ac:dyDescent="0.25">
      <c r="E54" s="11"/>
      <c r="F54" s="11"/>
    </row>
    <row r="55" spans="5:6" x14ac:dyDescent="0.25">
      <c r="E55" s="11"/>
      <c r="F55" s="11"/>
    </row>
    <row r="56" spans="5:6" x14ac:dyDescent="0.25">
      <c r="E56" s="11"/>
      <c r="F56" s="11"/>
    </row>
    <row r="57" spans="5:6" x14ac:dyDescent="0.25">
      <c r="E57" s="11"/>
      <c r="F57" s="11"/>
    </row>
    <row r="58" spans="5:6" x14ac:dyDescent="0.25">
      <c r="E58" s="11"/>
      <c r="F58" s="11"/>
    </row>
    <row r="59" spans="5:6" x14ac:dyDescent="0.25">
      <c r="E59" s="11"/>
      <c r="F59" s="11"/>
    </row>
    <row r="60" spans="5:6" x14ac:dyDescent="0.25">
      <c r="E60" s="11"/>
      <c r="F60" s="11"/>
    </row>
    <row r="61" spans="5:6" x14ac:dyDescent="0.25">
      <c r="E61" s="11"/>
      <c r="F61" s="11"/>
    </row>
    <row r="62" spans="5:6" x14ac:dyDescent="0.25">
      <c r="E62" s="11"/>
      <c r="F62" s="11"/>
    </row>
    <row r="63" spans="5:6" x14ac:dyDescent="0.25">
      <c r="E63" s="11"/>
      <c r="F63" s="11"/>
    </row>
    <row r="64" spans="5:6" x14ac:dyDescent="0.25">
      <c r="E64" s="11"/>
      <c r="F64" s="11"/>
    </row>
    <row r="65" spans="5:6" x14ac:dyDescent="0.25">
      <c r="E65" s="11"/>
      <c r="F65" s="11"/>
    </row>
  </sheetData>
  <autoFilter ref="A4:I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10">
    <mergeCell ref="B38:C38"/>
    <mergeCell ref="B39:C39"/>
    <mergeCell ref="B40:E40"/>
    <mergeCell ref="A4:I4"/>
    <mergeCell ref="A6:I6"/>
    <mergeCell ref="A8:C8"/>
    <mergeCell ref="B34:C34"/>
    <mergeCell ref="D34:E34"/>
    <mergeCell ref="I10:I33"/>
    <mergeCell ref="B37:C37"/>
  </mergeCells>
  <phoneticPr fontId="7" type="noConversion"/>
  <pageMargins left="0.25" right="0.25"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B399-F7E6-4FEE-AEAA-B1EA600F7B89}">
  <dimension ref="A1:K68"/>
  <sheetViews>
    <sheetView workbookViewId="0">
      <selection activeCell="A4" sqref="A4:I4"/>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11" style="12" customWidth="1"/>
    <col min="6" max="6" width="13.28515625" style="13" customWidth="1"/>
    <col min="7" max="8" width="19.85546875" style="13" customWidth="1"/>
    <col min="9" max="9" width="39.28515625" style="11" customWidth="1"/>
    <col min="10" max="16384" width="9.140625" style="11"/>
  </cols>
  <sheetData>
    <row r="1" spans="1:10" x14ac:dyDescent="0.25">
      <c r="A1"/>
      <c r="B1" s="9" t="s">
        <v>2</v>
      </c>
      <c r="C1"/>
      <c r="E1"/>
      <c r="F1"/>
      <c r="G1"/>
      <c r="H1"/>
      <c r="I1"/>
    </row>
    <row r="2" spans="1:10" x14ac:dyDescent="0.25">
      <c r="A2" s="10" t="s">
        <v>126</v>
      </c>
      <c r="B2" s="8"/>
      <c r="C2"/>
      <c r="D2" s="3"/>
      <c r="E2" s="3"/>
      <c r="F2" s="3"/>
      <c r="G2"/>
      <c r="H2"/>
      <c r="I2"/>
    </row>
    <row r="3" spans="1:10" x14ac:dyDescent="0.25">
      <c r="A3" s="7"/>
      <c r="B3" s="8"/>
      <c r="C3"/>
      <c r="E3"/>
      <c r="F3"/>
      <c r="G3"/>
      <c r="H3"/>
      <c r="I3" s="2"/>
    </row>
    <row r="4" spans="1:10" ht="15.75" customHeight="1" x14ac:dyDescent="0.25">
      <c r="A4" s="42" t="s">
        <v>125</v>
      </c>
      <c r="B4" s="42"/>
      <c r="C4" s="42"/>
      <c r="D4" s="42"/>
      <c r="E4" s="42"/>
      <c r="F4" s="42"/>
      <c r="G4" s="42"/>
      <c r="H4" s="42"/>
      <c r="I4" s="42"/>
    </row>
    <row r="5" spans="1:10" ht="15.75" customHeight="1" x14ac:dyDescent="0.25">
      <c r="A5" s="6"/>
      <c r="B5" s="3"/>
      <c r="C5" s="3"/>
      <c r="D5" s="3"/>
      <c r="E5" s="3"/>
      <c r="F5" s="3"/>
      <c r="G5" s="4"/>
      <c r="H5" s="5"/>
      <c r="I5" s="1"/>
    </row>
    <row r="6" spans="1:10" x14ac:dyDescent="0.25">
      <c r="A6" s="43" t="s">
        <v>17</v>
      </c>
      <c r="B6" s="43"/>
      <c r="C6" s="43"/>
      <c r="D6" s="43"/>
      <c r="E6" s="43"/>
      <c r="F6" s="43"/>
      <c r="G6" s="43"/>
      <c r="H6" s="43"/>
      <c r="I6" s="43"/>
    </row>
    <row r="7" spans="1:10" s="13" customFormat="1" ht="32.25" thickBot="1" x14ac:dyDescent="0.3">
      <c r="A7" s="14" t="s">
        <v>3</v>
      </c>
      <c r="B7" s="15" t="s">
        <v>4</v>
      </c>
      <c r="C7" s="14" t="s">
        <v>5</v>
      </c>
      <c r="D7" s="14" t="s">
        <v>1</v>
      </c>
      <c r="E7" s="14" t="s">
        <v>6</v>
      </c>
      <c r="F7" s="14" t="s">
        <v>0</v>
      </c>
      <c r="G7" s="14" t="s">
        <v>7</v>
      </c>
      <c r="H7" s="14" t="s">
        <v>8</v>
      </c>
      <c r="I7" s="14" t="s">
        <v>9</v>
      </c>
    </row>
    <row r="8" spans="1:10" ht="26.25" customHeight="1" thickBot="1" x14ac:dyDescent="0.3">
      <c r="A8" s="44" t="s">
        <v>66</v>
      </c>
      <c r="B8" s="45"/>
      <c r="C8" s="46"/>
      <c r="D8" s="16"/>
      <c r="E8" s="16"/>
      <c r="F8" s="16"/>
      <c r="G8" s="17"/>
      <c r="H8" s="17"/>
      <c r="I8" s="18"/>
    </row>
    <row r="9" spans="1:10" s="23" customFormat="1" ht="60" customHeight="1" x14ac:dyDescent="0.3">
      <c r="A9" s="30">
        <v>1</v>
      </c>
      <c r="B9" s="65" t="s">
        <v>68</v>
      </c>
      <c r="C9" s="66" t="s">
        <v>97</v>
      </c>
      <c r="D9" s="38" t="s">
        <v>16</v>
      </c>
      <c r="E9" s="59" t="s">
        <v>63</v>
      </c>
      <c r="F9" s="63">
        <v>55</v>
      </c>
      <c r="G9" s="31">
        <v>0</v>
      </c>
      <c r="H9" s="32">
        <f>G9*F9</f>
        <v>0</v>
      </c>
      <c r="I9" s="49" t="s">
        <v>19</v>
      </c>
      <c r="J9" s="24"/>
    </row>
    <row r="10" spans="1:10" s="23" customFormat="1" ht="90.75" customHeight="1" x14ac:dyDescent="0.3">
      <c r="A10" s="30">
        <f>A9+1</f>
        <v>2</v>
      </c>
      <c r="B10" s="65" t="s">
        <v>69</v>
      </c>
      <c r="C10" s="66" t="s">
        <v>129</v>
      </c>
      <c r="D10" s="38" t="s">
        <v>16</v>
      </c>
      <c r="E10" s="59" t="s">
        <v>120</v>
      </c>
      <c r="F10" s="57">
        <v>6</v>
      </c>
      <c r="G10" s="31"/>
      <c r="H10" s="32"/>
      <c r="I10" s="50"/>
      <c r="J10" s="24"/>
    </row>
    <row r="11" spans="1:10" s="23" customFormat="1" ht="119.25" customHeight="1" x14ac:dyDescent="0.3">
      <c r="A11" s="30">
        <f t="shared" ref="A11:A36" si="0">A10+1</f>
        <v>3</v>
      </c>
      <c r="B11" s="67" t="s">
        <v>70</v>
      </c>
      <c r="C11" s="66" t="s">
        <v>130</v>
      </c>
      <c r="D11" s="38" t="s">
        <v>16</v>
      </c>
      <c r="E11" s="59" t="s">
        <v>119</v>
      </c>
      <c r="F11" s="57">
        <v>30</v>
      </c>
      <c r="G11" s="31"/>
      <c r="H11" s="32"/>
      <c r="I11" s="50"/>
      <c r="J11" s="24"/>
    </row>
    <row r="12" spans="1:10" s="23" customFormat="1" ht="119.25" customHeight="1" x14ac:dyDescent="0.3">
      <c r="A12" s="30">
        <f t="shared" si="0"/>
        <v>4</v>
      </c>
      <c r="B12" s="66" t="s">
        <v>71</v>
      </c>
      <c r="C12" s="66" t="s">
        <v>98</v>
      </c>
      <c r="D12" s="38" t="s">
        <v>16</v>
      </c>
      <c r="E12" s="59" t="s">
        <v>118</v>
      </c>
      <c r="F12" s="61">
        <v>30</v>
      </c>
      <c r="G12" s="31"/>
      <c r="H12" s="32"/>
      <c r="I12" s="50"/>
      <c r="J12" s="24"/>
    </row>
    <row r="13" spans="1:10" s="23" customFormat="1" ht="119.25" customHeight="1" x14ac:dyDescent="0.3">
      <c r="A13" s="30">
        <f t="shared" si="0"/>
        <v>5</v>
      </c>
      <c r="B13" s="68" t="s">
        <v>72</v>
      </c>
      <c r="C13" s="66" t="s">
        <v>99</v>
      </c>
      <c r="D13" s="38" t="s">
        <v>16</v>
      </c>
      <c r="E13" s="61" t="s">
        <v>119</v>
      </c>
      <c r="F13" s="61">
        <v>2</v>
      </c>
      <c r="G13" s="31"/>
      <c r="H13" s="32"/>
      <c r="I13" s="50"/>
      <c r="J13" s="24"/>
    </row>
    <row r="14" spans="1:10" s="23" customFormat="1" ht="119.25" customHeight="1" x14ac:dyDescent="0.3">
      <c r="A14" s="30">
        <f t="shared" si="0"/>
        <v>6</v>
      </c>
      <c r="B14" s="68" t="s">
        <v>73</v>
      </c>
      <c r="C14" s="68" t="s">
        <v>99</v>
      </c>
      <c r="D14" s="38" t="s">
        <v>16</v>
      </c>
      <c r="E14" s="61" t="s">
        <v>119</v>
      </c>
      <c r="F14" s="61">
        <v>2</v>
      </c>
      <c r="G14" s="31"/>
      <c r="H14" s="32"/>
      <c r="I14" s="50"/>
      <c r="J14" s="24"/>
    </row>
    <row r="15" spans="1:10" s="23" customFormat="1" ht="119.25" customHeight="1" x14ac:dyDescent="0.3">
      <c r="A15" s="30">
        <f t="shared" si="0"/>
        <v>7</v>
      </c>
      <c r="B15" s="68" t="s">
        <v>74</v>
      </c>
      <c r="C15" s="68" t="s">
        <v>99</v>
      </c>
      <c r="D15" s="38" t="s">
        <v>16</v>
      </c>
      <c r="E15" s="61" t="s">
        <v>119</v>
      </c>
      <c r="F15" s="61">
        <v>2</v>
      </c>
      <c r="G15" s="31"/>
      <c r="H15" s="32"/>
      <c r="I15" s="50"/>
      <c r="J15" s="24"/>
    </row>
    <row r="16" spans="1:10" s="23" customFormat="1" ht="119.25" customHeight="1" x14ac:dyDescent="0.3">
      <c r="A16" s="30">
        <f t="shared" si="0"/>
        <v>8</v>
      </c>
      <c r="B16" s="68" t="s">
        <v>75</v>
      </c>
      <c r="C16" s="66" t="s">
        <v>99</v>
      </c>
      <c r="D16" s="38" t="s">
        <v>16</v>
      </c>
      <c r="E16" s="61" t="s">
        <v>119</v>
      </c>
      <c r="F16" s="61">
        <v>2</v>
      </c>
      <c r="G16" s="31"/>
      <c r="H16" s="32"/>
      <c r="I16" s="50"/>
      <c r="J16" s="24"/>
    </row>
    <row r="17" spans="1:10" s="23" customFormat="1" ht="119.25" customHeight="1" x14ac:dyDescent="0.3">
      <c r="A17" s="30">
        <f t="shared" si="0"/>
        <v>9</v>
      </c>
      <c r="B17" s="65" t="s">
        <v>76</v>
      </c>
      <c r="C17" s="66" t="s">
        <v>131</v>
      </c>
      <c r="D17" s="38" t="s">
        <v>16</v>
      </c>
      <c r="E17" s="61" t="s">
        <v>119</v>
      </c>
      <c r="F17" s="58">
        <v>3</v>
      </c>
      <c r="G17" s="31"/>
      <c r="H17" s="32"/>
      <c r="I17" s="50"/>
      <c r="J17" s="24"/>
    </row>
    <row r="18" spans="1:10" s="23" customFormat="1" ht="119.25" customHeight="1" x14ac:dyDescent="0.3">
      <c r="A18" s="30">
        <f t="shared" si="0"/>
        <v>10</v>
      </c>
      <c r="B18" s="65" t="s">
        <v>77</v>
      </c>
      <c r="C18" s="66" t="s">
        <v>100</v>
      </c>
      <c r="D18" s="38" t="s">
        <v>16</v>
      </c>
      <c r="E18" s="61" t="s">
        <v>119</v>
      </c>
      <c r="F18" s="61">
        <v>15</v>
      </c>
      <c r="G18" s="31"/>
      <c r="H18" s="32"/>
      <c r="I18" s="50"/>
      <c r="J18" s="24"/>
    </row>
    <row r="19" spans="1:10" s="23" customFormat="1" ht="119.25" customHeight="1" x14ac:dyDescent="0.3">
      <c r="A19" s="30">
        <f t="shared" si="0"/>
        <v>11</v>
      </c>
      <c r="B19" s="66" t="s">
        <v>78</v>
      </c>
      <c r="C19" s="66" t="s">
        <v>132</v>
      </c>
      <c r="D19" s="38" t="s">
        <v>16</v>
      </c>
      <c r="E19" s="61" t="s">
        <v>119</v>
      </c>
      <c r="F19" s="61">
        <v>2</v>
      </c>
      <c r="G19" s="31"/>
      <c r="H19" s="32"/>
      <c r="I19" s="50"/>
      <c r="J19" s="24"/>
    </row>
    <row r="20" spans="1:10" s="23" customFormat="1" ht="119.25" customHeight="1" x14ac:dyDescent="0.3">
      <c r="A20" s="30">
        <f t="shared" si="0"/>
        <v>12</v>
      </c>
      <c r="B20" s="66" t="s">
        <v>79</v>
      </c>
      <c r="C20" s="66" t="s">
        <v>101</v>
      </c>
      <c r="D20" s="38" t="s">
        <v>16</v>
      </c>
      <c r="E20" s="61" t="s">
        <v>119</v>
      </c>
      <c r="F20" s="61">
        <v>2</v>
      </c>
      <c r="G20" s="31"/>
      <c r="H20" s="32"/>
      <c r="I20" s="50"/>
      <c r="J20" s="24"/>
    </row>
    <row r="21" spans="1:10" s="23" customFormat="1" ht="119.25" customHeight="1" x14ac:dyDescent="0.3">
      <c r="A21" s="30">
        <f t="shared" si="0"/>
        <v>13</v>
      </c>
      <c r="B21" s="65" t="s">
        <v>80</v>
      </c>
      <c r="C21" s="66" t="s">
        <v>102</v>
      </c>
      <c r="D21" s="38" t="s">
        <v>16</v>
      </c>
      <c r="E21" s="61" t="s">
        <v>120</v>
      </c>
      <c r="F21" s="61">
        <v>4</v>
      </c>
      <c r="G21" s="31"/>
      <c r="H21" s="32"/>
      <c r="I21" s="50"/>
      <c r="J21" s="24"/>
    </row>
    <row r="22" spans="1:10" s="23" customFormat="1" ht="119.25" customHeight="1" x14ac:dyDescent="0.3">
      <c r="A22" s="30">
        <f t="shared" si="0"/>
        <v>14</v>
      </c>
      <c r="B22" s="65" t="s">
        <v>81</v>
      </c>
      <c r="C22" s="69" t="s">
        <v>103</v>
      </c>
      <c r="D22" s="38" t="s">
        <v>16</v>
      </c>
      <c r="E22" s="60" t="s">
        <v>63</v>
      </c>
      <c r="F22" s="61">
        <v>15</v>
      </c>
      <c r="G22" s="31"/>
      <c r="H22" s="32"/>
      <c r="I22" s="50"/>
      <c r="J22" s="24"/>
    </row>
    <row r="23" spans="1:10" s="23" customFormat="1" ht="119.25" customHeight="1" x14ac:dyDescent="0.3">
      <c r="A23" s="30">
        <f t="shared" si="0"/>
        <v>15</v>
      </c>
      <c r="B23" s="65" t="s">
        <v>82</v>
      </c>
      <c r="C23" s="69" t="s">
        <v>104</v>
      </c>
      <c r="D23" s="38" t="s">
        <v>16</v>
      </c>
      <c r="E23" s="60" t="s">
        <v>121</v>
      </c>
      <c r="F23" s="61">
        <v>15</v>
      </c>
      <c r="G23" s="31"/>
      <c r="H23" s="32"/>
      <c r="I23" s="50"/>
      <c r="J23" s="24"/>
    </row>
    <row r="24" spans="1:10" s="23" customFormat="1" ht="119.25" customHeight="1" x14ac:dyDescent="0.3">
      <c r="A24" s="30">
        <f t="shared" si="0"/>
        <v>16</v>
      </c>
      <c r="B24" s="65" t="s">
        <v>83</v>
      </c>
      <c r="C24" s="69" t="s">
        <v>105</v>
      </c>
      <c r="D24" s="38" t="s">
        <v>16</v>
      </c>
      <c r="E24" s="60" t="s">
        <v>121</v>
      </c>
      <c r="F24" s="61">
        <v>3</v>
      </c>
      <c r="G24" s="31"/>
      <c r="H24" s="32"/>
      <c r="I24" s="50"/>
      <c r="J24" s="24"/>
    </row>
    <row r="25" spans="1:10" s="23" customFormat="1" ht="119.25" customHeight="1" x14ac:dyDescent="0.3">
      <c r="A25" s="30">
        <f t="shared" si="0"/>
        <v>17</v>
      </c>
      <c r="B25" s="65" t="s">
        <v>84</v>
      </c>
      <c r="C25" s="69" t="s">
        <v>106</v>
      </c>
      <c r="D25" s="38" t="s">
        <v>16</v>
      </c>
      <c r="E25" s="60" t="s">
        <v>121</v>
      </c>
      <c r="F25" s="61">
        <v>3</v>
      </c>
      <c r="G25" s="31"/>
      <c r="H25" s="32"/>
      <c r="I25" s="50"/>
      <c r="J25" s="24"/>
    </row>
    <row r="26" spans="1:10" s="23" customFormat="1" ht="119.25" customHeight="1" x14ac:dyDescent="0.3">
      <c r="A26" s="30">
        <f t="shared" si="0"/>
        <v>18</v>
      </c>
      <c r="B26" s="70" t="s">
        <v>85</v>
      </c>
      <c r="C26" s="69" t="s">
        <v>107</v>
      </c>
      <c r="D26" s="38" t="s">
        <v>16</v>
      </c>
      <c r="E26" s="60" t="s">
        <v>122</v>
      </c>
      <c r="F26" s="61">
        <v>1500</v>
      </c>
      <c r="G26" s="31"/>
      <c r="H26" s="32"/>
      <c r="I26" s="50"/>
      <c r="J26" s="24"/>
    </row>
    <row r="27" spans="1:10" s="23" customFormat="1" ht="119.25" customHeight="1" x14ac:dyDescent="0.3">
      <c r="A27" s="30">
        <f t="shared" si="0"/>
        <v>19</v>
      </c>
      <c r="B27" s="65" t="s">
        <v>86</v>
      </c>
      <c r="C27" s="69" t="s">
        <v>108</v>
      </c>
      <c r="D27" s="38" t="s">
        <v>16</v>
      </c>
      <c r="E27" s="60" t="s">
        <v>122</v>
      </c>
      <c r="F27" s="61">
        <v>1500</v>
      </c>
      <c r="G27" s="31"/>
      <c r="H27" s="32"/>
      <c r="I27" s="50"/>
      <c r="J27" s="24"/>
    </row>
    <row r="28" spans="1:10" s="23" customFormat="1" ht="81.75" customHeight="1" x14ac:dyDescent="0.3">
      <c r="A28" s="30">
        <f t="shared" si="0"/>
        <v>20</v>
      </c>
      <c r="B28" s="65" t="s">
        <v>87</v>
      </c>
      <c r="C28" s="71" t="s">
        <v>109</v>
      </c>
      <c r="D28" s="38" t="s">
        <v>16</v>
      </c>
      <c r="E28" s="60" t="s">
        <v>122</v>
      </c>
      <c r="F28" s="61">
        <v>20</v>
      </c>
      <c r="G28" s="31"/>
      <c r="H28" s="32"/>
      <c r="I28" s="50"/>
      <c r="J28" s="24"/>
    </row>
    <row r="29" spans="1:10" s="23" customFormat="1" ht="78" customHeight="1" x14ac:dyDescent="0.3">
      <c r="A29" s="30">
        <f t="shared" si="0"/>
        <v>21</v>
      </c>
      <c r="B29" s="65" t="s">
        <v>88</v>
      </c>
      <c r="C29" s="69" t="s">
        <v>110</v>
      </c>
      <c r="D29" s="38" t="s">
        <v>16</v>
      </c>
      <c r="E29" s="60" t="s">
        <v>122</v>
      </c>
      <c r="F29" s="61">
        <v>6000</v>
      </c>
      <c r="G29" s="31"/>
      <c r="H29" s="32"/>
      <c r="I29" s="50"/>
      <c r="J29" s="24"/>
    </row>
    <row r="30" spans="1:10" s="23" customFormat="1" ht="84" customHeight="1" x14ac:dyDescent="0.3">
      <c r="A30" s="30">
        <f t="shared" si="0"/>
        <v>22</v>
      </c>
      <c r="B30" s="72" t="s">
        <v>89</v>
      </c>
      <c r="C30" s="66" t="s">
        <v>111</v>
      </c>
      <c r="D30" s="38" t="s">
        <v>16</v>
      </c>
      <c r="E30" s="60" t="s">
        <v>122</v>
      </c>
      <c r="F30" s="61">
        <v>3000</v>
      </c>
      <c r="G30" s="31"/>
      <c r="H30" s="32"/>
      <c r="I30" s="50"/>
      <c r="J30" s="24"/>
    </row>
    <row r="31" spans="1:10" s="23" customFormat="1" ht="86.25" customHeight="1" x14ac:dyDescent="0.3">
      <c r="A31" s="30">
        <f t="shared" si="0"/>
        <v>23</v>
      </c>
      <c r="B31" s="68" t="s">
        <v>90</v>
      </c>
      <c r="C31" s="73" t="s">
        <v>112</v>
      </c>
      <c r="D31" s="38" t="s">
        <v>16</v>
      </c>
      <c r="E31" s="62" t="s">
        <v>123</v>
      </c>
      <c r="F31" s="61">
        <v>6</v>
      </c>
      <c r="G31" s="31"/>
      <c r="H31" s="32"/>
      <c r="I31" s="50"/>
      <c r="J31" s="24"/>
    </row>
    <row r="32" spans="1:10" s="23" customFormat="1" ht="119.25" customHeight="1" x14ac:dyDescent="0.3">
      <c r="A32" s="30">
        <f t="shared" si="0"/>
        <v>24</v>
      </c>
      <c r="B32" s="68" t="s">
        <v>91</v>
      </c>
      <c r="C32" s="73" t="s">
        <v>113</v>
      </c>
      <c r="D32" s="38" t="s">
        <v>16</v>
      </c>
      <c r="E32" s="62" t="s">
        <v>124</v>
      </c>
      <c r="F32" s="61">
        <v>10</v>
      </c>
      <c r="G32" s="31"/>
      <c r="H32" s="32"/>
      <c r="I32" s="50"/>
      <c r="J32" s="24"/>
    </row>
    <row r="33" spans="1:11" s="23" customFormat="1" ht="84.75" customHeight="1" x14ac:dyDescent="0.3">
      <c r="A33" s="30">
        <f t="shared" si="0"/>
        <v>25</v>
      </c>
      <c r="B33" s="68" t="s">
        <v>92</v>
      </c>
      <c r="C33" s="73" t="s">
        <v>114</v>
      </c>
      <c r="D33" s="38" t="s">
        <v>16</v>
      </c>
      <c r="E33" s="62" t="s">
        <v>123</v>
      </c>
      <c r="F33" s="61">
        <v>40</v>
      </c>
      <c r="G33" s="31"/>
      <c r="H33" s="32"/>
      <c r="I33" s="51"/>
      <c r="J33" s="24"/>
    </row>
    <row r="34" spans="1:11" s="23" customFormat="1" ht="93.75" customHeight="1" x14ac:dyDescent="0.3">
      <c r="A34" s="30">
        <f t="shared" si="0"/>
        <v>26</v>
      </c>
      <c r="B34" s="66" t="s">
        <v>93</v>
      </c>
      <c r="C34" s="69" t="s">
        <v>115</v>
      </c>
      <c r="D34" s="38" t="s">
        <v>16</v>
      </c>
      <c r="E34" s="60" t="s">
        <v>122</v>
      </c>
      <c r="F34" s="61">
        <v>50</v>
      </c>
      <c r="G34" s="31"/>
      <c r="H34" s="32">
        <f>G34*F34</f>
        <v>0</v>
      </c>
      <c r="I34" s="49" t="s">
        <v>19</v>
      </c>
      <c r="J34" s="25"/>
      <c r="K34" s="25"/>
    </row>
    <row r="35" spans="1:11" s="23" customFormat="1" ht="95.25" customHeight="1" x14ac:dyDescent="0.3">
      <c r="A35" s="30">
        <f t="shared" si="0"/>
        <v>27</v>
      </c>
      <c r="B35" s="66" t="s">
        <v>94</v>
      </c>
      <c r="C35" s="69" t="s">
        <v>116</v>
      </c>
      <c r="D35" s="38" t="s">
        <v>16</v>
      </c>
      <c r="E35" s="60" t="s">
        <v>122</v>
      </c>
      <c r="F35" s="61">
        <v>50</v>
      </c>
      <c r="G35" s="31"/>
      <c r="H35" s="32"/>
      <c r="I35" s="50"/>
      <c r="J35" s="25"/>
      <c r="K35" s="25"/>
    </row>
    <row r="36" spans="1:11" s="23" customFormat="1" ht="105" customHeight="1" x14ac:dyDescent="0.3">
      <c r="A36" s="30">
        <f t="shared" si="0"/>
        <v>28</v>
      </c>
      <c r="B36" s="74" t="s">
        <v>95</v>
      </c>
      <c r="C36" s="74" t="s">
        <v>117</v>
      </c>
      <c r="D36" s="38" t="s">
        <v>16</v>
      </c>
      <c r="E36" s="60" t="s">
        <v>122</v>
      </c>
      <c r="F36" s="61">
        <v>10</v>
      </c>
      <c r="G36" s="31"/>
      <c r="H36" s="32"/>
      <c r="I36" s="50"/>
      <c r="J36" s="25"/>
      <c r="K36" s="25"/>
    </row>
    <row r="37" spans="1:11" ht="27.75" customHeight="1" thickBot="1" x14ac:dyDescent="0.3">
      <c r="A37" s="26"/>
      <c r="B37" s="47" t="s">
        <v>96</v>
      </c>
      <c r="C37" s="48"/>
      <c r="D37" s="47"/>
      <c r="E37" s="48"/>
      <c r="F37" s="27"/>
      <c r="G37" s="27"/>
      <c r="H37" s="28">
        <f>SUM(H9:H36)</f>
        <v>0</v>
      </c>
      <c r="I37" s="29"/>
    </row>
    <row r="39" spans="1:11" x14ac:dyDescent="0.25">
      <c r="B39" s="20" t="s">
        <v>10</v>
      </c>
      <c r="C39" s="20"/>
      <c r="E39"/>
      <c r="H39" s="19"/>
    </row>
    <row r="40" spans="1:11" x14ac:dyDescent="0.25">
      <c r="B40" s="39" t="s">
        <v>11</v>
      </c>
      <c r="C40" s="39"/>
      <c r="E40"/>
    </row>
    <row r="41" spans="1:11" x14ac:dyDescent="0.25">
      <c r="B41" s="39" t="s">
        <v>12</v>
      </c>
      <c r="C41" s="39"/>
      <c r="E41"/>
    </row>
    <row r="42" spans="1:11" x14ac:dyDescent="0.25">
      <c r="B42" s="40"/>
      <c r="C42" s="40"/>
      <c r="E42"/>
    </row>
    <row r="43" spans="1:11" x14ac:dyDescent="0.25">
      <c r="B43" s="41" t="s">
        <v>128</v>
      </c>
      <c r="C43" s="41"/>
      <c r="D43" s="41"/>
      <c r="E43" s="41"/>
    </row>
    <row r="44" spans="1:11" x14ac:dyDescent="0.25">
      <c r="B44" s="21" t="s">
        <v>13</v>
      </c>
      <c r="C44"/>
      <c r="E44"/>
    </row>
    <row r="45" spans="1:11" x14ac:dyDescent="0.25">
      <c r="B45" s="21" t="s">
        <v>14</v>
      </c>
      <c r="C45"/>
      <c r="E45"/>
    </row>
    <row r="46" spans="1:11" x14ac:dyDescent="0.25">
      <c r="B46" s="22" t="s">
        <v>15</v>
      </c>
      <c r="C46"/>
      <c r="E46"/>
    </row>
    <row r="54" spans="5:6" x14ac:dyDescent="0.25">
      <c r="E54" s="11"/>
      <c r="F54" s="11"/>
    </row>
    <row r="55" spans="5:6" x14ac:dyDescent="0.25">
      <c r="E55" s="11"/>
      <c r="F55" s="11"/>
    </row>
    <row r="56" spans="5:6" x14ac:dyDescent="0.25">
      <c r="E56" s="11"/>
      <c r="F56" s="11"/>
    </row>
    <row r="57" spans="5:6" x14ac:dyDescent="0.25">
      <c r="E57" s="11"/>
      <c r="F57" s="11"/>
    </row>
    <row r="58" spans="5:6" x14ac:dyDescent="0.25">
      <c r="E58" s="11"/>
      <c r="F58" s="11"/>
    </row>
    <row r="59" spans="5:6" x14ac:dyDescent="0.25">
      <c r="E59" s="11"/>
      <c r="F59" s="11"/>
    </row>
    <row r="60" spans="5:6" x14ac:dyDescent="0.25">
      <c r="E60" s="11"/>
      <c r="F60" s="11"/>
    </row>
    <row r="61" spans="5:6" x14ac:dyDescent="0.25">
      <c r="E61" s="11"/>
      <c r="F61" s="11"/>
    </row>
    <row r="62" spans="5:6" x14ac:dyDescent="0.25">
      <c r="E62" s="11"/>
      <c r="F62" s="11"/>
    </row>
    <row r="63" spans="5:6" x14ac:dyDescent="0.25">
      <c r="E63" s="11"/>
      <c r="F63" s="11"/>
    </row>
    <row r="64" spans="5:6" x14ac:dyDescent="0.25">
      <c r="E64" s="11"/>
      <c r="F64" s="11"/>
    </row>
    <row r="65" spans="5:6" x14ac:dyDescent="0.25">
      <c r="E65" s="11"/>
      <c r="F65" s="11"/>
    </row>
    <row r="66" spans="5:6" x14ac:dyDescent="0.25">
      <c r="E66" s="11"/>
      <c r="F66" s="11"/>
    </row>
    <row r="67" spans="5:6" x14ac:dyDescent="0.25">
      <c r="E67" s="11"/>
      <c r="F67" s="11"/>
    </row>
    <row r="68" spans="5:6" x14ac:dyDescent="0.25">
      <c r="E68" s="11"/>
      <c r="F68" s="11"/>
    </row>
  </sheetData>
  <mergeCells count="11">
    <mergeCell ref="A4:I4"/>
    <mergeCell ref="A6:I6"/>
    <mergeCell ref="A8:C8"/>
    <mergeCell ref="B43:E43"/>
    <mergeCell ref="I9:I33"/>
    <mergeCell ref="I34:I36"/>
    <mergeCell ref="B37:C37"/>
    <mergeCell ref="D37:E37"/>
    <mergeCell ref="B40:C40"/>
    <mergeCell ref="B41:C41"/>
    <mergeCell ref="B42:C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55BEC3-0585-4A48-82BE-8366D3FE8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1_vaccine-preventable infe</vt:lpstr>
      <vt:lpstr>LOT 2_Pertusiss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2022-12-14T12:05:31Z</cp:lastPrinted>
  <dcterms:created xsi:type="dcterms:W3CDTF">2021-07-01T09:50:42Z</dcterms:created>
  <dcterms:modified xsi:type="dcterms:W3CDTF">2026-01-28T15:29:07Z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