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ldhealthorg-my.sharepoint.com/personal/golans_who_int/Documents/contracts/ITB 2026-EURO-MDA-0003 Procurement Lab consumables NAPH- AMR programme/"/>
    </mc:Choice>
  </mc:AlternateContent>
  <xr:revisionPtr revIDLastSave="301" documentId="13_ncr:1_{80CB1C47-5738-4A88-A1BC-50D42FC6A4D9}" xr6:coauthVersionLast="47" xr6:coauthVersionMax="47" xr10:uidLastSave="{A8B15BA1-BE3A-4784-808E-122C7BC6E87E}"/>
  <bookViews>
    <workbookView xWindow="11655" yWindow="2235" windowWidth="40440" windowHeight="16770" xr2:uid="{E30E015D-EDE6-49D7-8D2D-F20FB223B749}"/>
  </bookViews>
  <sheets>
    <sheet name="AMR_RAM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9" i="2" l="1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9" i="2" s="1"/>
  <c r="A76" i="2" s="1"/>
  <c r="A77" i="2" s="1"/>
  <c r="A78" i="2" s="1"/>
  <c r="A79" i="2" s="1"/>
  <c r="A84" i="2" s="1"/>
  <c r="A85" i="2" s="1"/>
  <c r="A87" i="2" s="1"/>
  <c r="A88" i="2" s="1"/>
  <c r="H69" i="2" l="1"/>
  <c r="H10" i="2"/>
</calcChain>
</file>

<file path=xl/sharedStrings.xml><?xml version="1.0" encoding="utf-8"?>
<sst xmlns="http://schemas.openxmlformats.org/spreadsheetml/2006/main" count="335" uniqueCount="156">
  <si>
    <t>Quantity</t>
  </si>
  <si>
    <t>Technical specification (supplier proposal)</t>
  </si>
  <si>
    <t>#No</t>
  </si>
  <si>
    <t>Item description</t>
  </si>
  <si>
    <t>Technical Specification</t>
  </si>
  <si>
    <t>UM</t>
  </si>
  <si>
    <t>Price/unit USD, VAT exclusive</t>
  </si>
  <si>
    <t>Amount, USD</t>
  </si>
  <si>
    <t>Comments</t>
  </si>
  <si>
    <t>We declare that all the information and statements made in this Proposal are true and we accept that any misinterpretation or misrepresentation contained in this Proposal may lead to our disqualification .</t>
  </si>
  <si>
    <t>We offer to provide services in conformity with the Bidding documents,  and in accordance with the Terms of Reference</t>
  </si>
  <si>
    <t xml:space="preserve">Our Proposal shall be valid and remain binding upon us for the period of time specified in the Bid requirements. </t>
  </si>
  <si>
    <t>Name:       _____________________________________________________________</t>
  </si>
  <si>
    <t>Title:          _____________________________________________________________</t>
  </si>
  <si>
    <t>Date:         _____________________________________________________________</t>
  </si>
  <si>
    <t>Please do not copy requirements, please provide brand and technical parameters of the equipment proposed, including brochures, ISO certificates and CE Certificates</t>
  </si>
  <si>
    <t>TOTAL:  Devices for diagnostic procedures</t>
  </si>
  <si>
    <t>Devices for diagnostic procedures</t>
  </si>
  <si>
    <t>Price Schedule Form</t>
  </si>
  <si>
    <t>Procurement of laboratory consumables  for the National Agency for Public Health_AMR programme</t>
  </si>
  <si>
    <t>Sensititre Dosing Heads, E3010</t>
  </si>
  <si>
    <t>Sensititre Sterile Water, T3339</t>
  </si>
  <si>
    <t>Sensititre Mueller Hinton Broth, T3462</t>
  </si>
  <si>
    <t>Sensititre Mueller Hinton Broth, T3462-05</t>
  </si>
  <si>
    <t>Sensititre Mueller Hinton Broth w/Lysed Horse Blood -manual read, CP112-10</t>
  </si>
  <si>
    <t>Sensititre Mueller Hinton Broth w/Lysed Horse Blood – autoread, CP11410</t>
  </si>
  <si>
    <t>Sensititre Gram Negative EUMDRXXF Plate</t>
  </si>
  <si>
    <t>Sensititre Gram Negative ESB1F Plate</t>
  </si>
  <si>
    <t>Sensititre Gram Negative EUX2NF Plate</t>
  </si>
  <si>
    <t>Reagents, tests and sensititers</t>
  </si>
  <si>
    <t>ITB 2026/EURO/MDA/0003</t>
  </si>
  <si>
    <t>Columbia Agar Base</t>
  </si>
  <si>
    <t>Mueller–Hinton Aga</t>
  </si>
  <si>
    <t>Modified Chromogenic UTI Agar / Brilliance  UTI Agar</t>
  </si>
  <si>
    <t>Salmonella–Shigella Agar</t>
  </si>
  <si>
    <t>Xylose Lysine Deoxycholate Agar (XLD Agar)</t>
  </si>
  <si>
    <t>Sabouraud Dextrose Agar with Chloramphenicol</t>
  </si>
  <si>
    <t xml:space="preserve"> Blood-Free Campylobacter CCDA Agar</t>
  </si>
  <si>
    <t>Campylobacter CCDA Selective Supplement</t>
  </si>
  <si>
    <t>Chromogenic Agar for Detection of Multidrug-Resistant (MDR) Acinetobacter spp., with Two Supplements (Growth Factor and MDR Selective Mix)</t>
  </si>
  <si>
    <t>Chromogenic Agar for Detection of ESBL-Producing Gram-Negative Bacteria, with Selective Supplement</t>
  </si>
  <si>
    <t>Chromogenic Agar for Detection of Carbapenem-Resistant Enterobacteriaceae (CRE), with Two Supplements (Growth Factor and Selective Mix)</t>
  </si>
  <si>
    <t>Chromogenic Agar for Detection of Methicillin-Resistant Staphylococcus aureus (MRSA), with Selective Supplement</t>
  </si>
  <si>
    <t>Chromogenic Agar for Detection of Vancomycin-Resistant Enterococcus faecalis and Enterococcus faecium (VRE), with Selective Supplement</t>
  </si>
  <si>
    <t>Defibrinated Sheep Blood for Preparation of Blood Agar</t>
  </si>
  <si>
    <t>Cefoxitin screen (30 µg)</t>
  </si>
  <si>
    <t xml:space="preserve">Pefloxacin screen  (5 µg) </t>
  </si>
  <si>
    <t xml:space="preserve">Ertapenem (10 µg) </t>
  </si>
  <si>
    <t>Meropenem (10 µg)</t>
  </si>
  <si>
    <t>Imipenem (10 µg)</t>
  </si>
  <si>
    <t>Ceftazidime - aviabactam  (10-4 µg)</t>
  </si>
  <si>
    <t>Aztreonam - aviabactam  (30-20 µg)</t>
  </si>
  <si>
    <t>Carba PACE Rapid Test for In Vitro Detection of Carbapenemases in Enterobacterales, Pseudomonas spp., and Acinetobacter spp.</t>
  </si>
  <si>
    <t>Combi Carba Plus Test for In Vitro Detection and Confirmation of Carbapenemases in Enterobacterales (MBL, KPC, OXA-48)</t>
  </si>
  <si>
    <t>Test for In Vitro Detection of AmpC β-Lactamases in Enterobacterales</t>
  </si>
  <si>
    <t>Test for In Vitro Detection of ESBL in Enterobacterales</t>
  </si>
  <si>
    <t>Cefotaxime ESβL ID Disc Set</t>
  </si>
  <si>
    <t>Cefepime ESβL ID Disc Set</t>
  </si>
  <si>
    <t>Ceftazidime ESβL ID Disc Set</t>
  </si>
  <si>
    <t>Rapid Diagnostic Test for Detection of Carbapenemases Resist-5 (OXA-48, KPC, NDM, VIM, IMP) from Bacterial Cultureă</t>
  </si>
  <si>
    <t>Rapid Immunochromatographic Test for Detection of OXA-23 Carbapenemase from Bacterial Culture</t>
  </si>
  <si>
    <t>Sensititre Yeast ONe broth, Y3462</t>
  </si>
  <si>
    <t>Sensititre Gram Negative DKMGN 
Plate with Colistin, Ceftazidime/Avibactam and Ceftolozane /Tazobactam</t>
  </si>
  <si>
    <t>Sensititre Gram Negative Colistin FRCOL Plate</t>
  </si>
  <si>
    <t>Sensititre Gram Negative EURGNCOL Plate 
with Colistin, Ceftazidime/Avibactam and Ceftolozane/Tazobactam</t>
  </si>
  <si>
    <t>Sensititre YeastOne YO10 Plate with 
Anidulafungin and Micafungin</t>
  </si>
  <si>
    <t>Sensititre EU Surveillance Salmonella/E. coli 
EUVSEC3 Plate</t>
  </si>
  <si>
    <t>Sensititre EU Surveillance ESBL Plate, EUVSEC2</t>
  </si>
  <si>
    <t>Sensititre EU Surveillance Campylobacter
 EUCAMP3 Plate</t>
  </si>
  <si>
    <t>Campylobacter Gas Generating Sachets for 2.5 L Jar (CampyGen)</t>
  </si>
  <si>
    <t>AnaeroJar / Anaerostat (Anaerobic Jar) – 2.5 L for Campylobacter Culture</t>
  </si>
  <si>
    <t>Campylobacter Gas Generating Sachets for 3.5 L Anaerobic Jar</t>
  </si>
  <si>
    <t>AnaeroBox 3.5 L for Campylobacter Culture (for Sensititre Plates)</t>
  </si>
  <si>
    <t>Corning Polycarbonate Cryogenic Storage Box for 1–2 mL Cryovials (Ref. 431119)</t>
  </si>
  <si>
    <t>Sterile Polystyrene Inoculating Loop, 1 µL</t>
  </si>
  <si>
    <t>Sterile Polystyrene Inoculating Loop, 10 µL</t>
  </si>
  <si>
    <t>Universal Sterile Filter Pipette Tips, 0–10 µL</t>
  </si>
  <si>
    <t>Sterile Wooden Swab, Individually Wrapped</t>
  </si>
  <si>
    <t>Universal Sterile Filter Pipette Tips, 100–1000 µL</t>
  </si>
  <si>
    <t>Packaging: 0.5 kg. Composition per liter: Special peptone 23 g/L; Soluble starch 1 g/L; Sodium chloride 5 g/L; Agar 10 g/L</t>
  </si>
  <si>
    <t>Packaging: 0.5 kg. Composition per liter: Casein hydrolysate 17.5 g/L; Beef infusion (from 300 g) 2.0 g/L; Starch 1.5 g/L; Agar 17.0 g/L</t>
  </si>
  <si>
    <t>Packaging: 0.5 kg</t>
  </si>
  <si>
    <t>Packaging: 0.5 kg. Composition per liter: Enzymatic digest of casein 5.0 g/L; Enzymatic digest of animal tissue 5.0 g/L; Glucose (dextrose) 40.0 g/L; Chloramphenicol 0.5 g/L; Agar 15.0 g/L</t>
  </si>
  <si>
    <t>Packaging: 0.5 kg. Composition per liter: Meat extract 10.0 g/L; Enzymatic digest of animal tissues 10.0 g/L; Enzymatic digest of casein 3.0 g/L; Sodium deoxycholate 1.0 g/L; Agar 15.0 g/L; Ferrous sulfate 0.25 g/L; Sodium pyruvate 0.25 g/L; Sodium chloride 5.0 g/L; Charcoal 4.0 g/L</t>
  </si>
  <si>
    <t>Packaging: pack of 10 vials. Composition per vial: Cefoperazone 16 mg; Amphotericin B 5 mg</t>
  </si>
  <si>
    <t>Packaging: 0.5 kg, dehydrated medium. Chromogenic agar for detection of MDR Acinetobacter spp., with growth factor and MDR selective mix supplements. CE marked.</t>
  </si>
  <si>
    <t>Packaging: 0.5 kg, dehydrated medium. Chromogenic agar for detection of ESBL-producing Gram-negative bacteria, with selective supplement. CE marked.</t>
  </si>
  <si>
    <t>Packaging: 0.5 kg, dehydrated medium. Chromogenic agar for detection of carbapenem-resistant Enterobacteriaceae (CRE), with growth factor and selective mix supplements. CE marked.</t>
  </si>
  <si>
    <t>Packaging: 0.5 kg, dehydrated medium. 
Chromogenic agar for detection of MRSA, with selective supplement. CE marked.</t>
  </si>
  <si>
    <t>Packaging: 0.5 kg, dehydrated medium. Chromogenic agar for detection of VRE (E. faecalis and E. faecium), with selective supplement. CE marked.</t>
  </si>
  <si>
    <t>Packaging: 25 mL vial</t>
  </si>
  <si>
    <t>Compatible with Mast Group dispenser. Packaging: 50 discs per cartridge. Antimicrobial Susceptibility Test (AST) discs are used in the semi-quantitative agar diffusion method for in vitro antimicrobial susceptibility testing.</t>
  </si>
  <si>
    <t>Rapid test for in vitro detection of carbapenemase-producing bacteria (Enterobacterales, Pseudomonas spp., Acinetobacter spp.)</t>
  </si>
  <si>
    <t>Set of 5 cartridges containing 50 discs each: penem; penem + MBL inhibitor; penem + KPC inhibitor; penem + AmpC inhibitor; temocillin + MBL inhibitor. Equivalent to REF D73C</t>
  </si>
  <si>
    <t>Set of 3 cartridges containing 50 discs each: Cefpodoxime 10 µg + AmpC inducer; Cefpodoxime 10 µg + AmpC inducer + ESBL inhibitor; Cefpodoxime 10 µg + AmpC inducer + ESBL inhibitor + AmpC inhibitor. Equivalent to REF D69C</t>
  </si>
  <si>
    <t>Set of 4 cartridges containing 50 discs each: Cefotaxime 5 µg; Cefotaxime 5 µg + clavulanic acid 10 µg; Ceftazidime 10 µg; Ceftazidime 10 µg + clavulanic acid 10 µg. Equivalent to REF D76C</t>
  </si>
  <si>
    <t>Set of 6 cartridges containing 50 discs each: Cefotaxime 30 µg; Cefotaxime 30 µg + clavulanic acid 10 µg; Ceftazidime 30 µg; Ceftazidime 30 µg + clavulanic acid 10 µg; Cefpodoxime 10 µg; Cefpodoxime 10 µg + clavulanic acid 10 µg. Equivalent to REF D67C</t>
  </si>
  <si>
    <t>Set of 3 cartridges containing 50 discs each: Cefotaxime 30 µg and Cefotaxime 30 µg + clavulanic acid 10 µg. Equivalent to REF D62C</t>
  </si>
  <si>
    <t>Set of 3 cartridges containing 50 discs each: Cefepime 30 µg and Cefepime 30 µg + clavulanic acid 10 µg. Equivalent to REF D63C</t>
  </si>
  <si>
    <t>Set of 3 cartridges containing 50 discs each: Ceftazidime 30 µg and Ceftazidime 30 µg + clavulanic acid 10 µg. Equivalent to REF D64C</t>
  </si>
  <si>
    <t>Kit with 2 lateral-flow cassettes for detection of OXA-48, KPC, NDM, VIM and IMP; LY-D buffer (Tris-EDTA with NaN₃ &lt;0.1% and detergent), 7.0 mL, sufficient for 20 tests</t>
  </si>
  <si>
    <t>Kit containing one lateral-flow cassette for detection of OXA-23 carbapenemase and LY-A buffer (buffered saline pH 7.5 with TRIS, NaN₃ &lt;0.1% and detergent), 15 mL, sufficient for 20 tests</t>
  </si>
  <si>
    <t>Box of 100 dosing heads; compatible with Thermo Scientific Sensititre System</t>
  </si>
  <si>
    <t>Box containing 100 vials × 5 mL; compatible with Thermo Scientific Sensititre System</t>
  </si>
  <si>
    <t>Box containing 100 vials × 11 mL; compatible with Thermo Scientific Sensititre System</t>
  </si>
  <si>
    <t>Box containing 10 vials × 11 mL; compatible with Thermo Scientific Sensititre System</t>
  </si>
  <si>
    <t>Box containing 10 vials × 11 mL; compatible with Thermo Scientific Sensititre Systemm</t>
  </si>
  <si>
    <t xml:space="preserve">Bucată = Cutie x 10 plăci </t>
  </si>
  <si>
    <t>Box containing 10 plates; compatible with Thermo Scientific Sensititre System</t>
  </si>
  <si>
    <t>Box containing 10 sachets for generation of microaerophilic atmosphere; used with 2.5 L incubation jar</t>
  </si>
  <si>
    <t>2.5 L anaerobic jar (max. 200 × 120 mm) with four clips for opening/closing and lid with handle</t>
  </si>
  <si>
    <t>Box containing 10 sachets for generation of microaerophilic atmosphere; used with 3.5 L anaerobic jar</t>
  </si>
  <si>
    <t>Rectangular anaerobox, approx. 90 × 200 × 250 mm, capacity 3.5 L; equipped with polycarbonate lid and 2–4 clips for secure opening/closing; used with 3.5 L gas-generating sachets to create microaerophilic atmosphere for cultivation of Campylobacter spp. and incubation of Sensititre plates</t>
  </si>
  <si>
    <t>Box with 81 wells arranged in a 9 × 9 matrix; dimensions 13.3 × 13.3 × 5.1 cm. Material: reusable polycarbonate, orange. Square design with silkscreen-printed lid for identification. Temperature resistance −196 °C to +121 °C; autoclavable.</t>
  </si>
  <si>
    <t>Sterile Polystyrene Inoculating Loop, 1 µL- Single sterile polystyrene inoculation loop; volume 1 µL. Packaging can be in individual sterile packs of 10-20 units or 1 unit.</t>
  </si>
  <si>
    <t>Sterile Polystyrene Inoculating Loop, 10 µL- Single sterile polystyrene inoculation loop; volume 10 µL. Packaging can be in individual sterile packs of 10-20 units or 1 unit.</t>
  </si>
  <si>
    <t>Packaging: rack containing 96 tips. Material: high-quality polypropylene. Certified RNase-free, DNase-free, DNA-free and pyrogen-free, suitable for sensitive molecular biology applications. Compatible with automatic pipettes: VWR Ergonomic High-Performance, Thermo Scientific, Discovery Comfort, Gilson, Eppendorf, Biohit, Elkay, Finnpipette, Brand, MRC. Design includes fine point tip for precise dispensing and soft-fit collar, ensuring optimal sealing on the pipette and easy ejection, reducing operator effort and risk of aerosol formation.</t>
  </si>
  <si>
    <t>Single sterile wooden swab, individually wrapped</t>
  </si>
  <si>
    <t>Packaging: 96 tips per rack. Material: high-quality polypropylene. Certified RNase-free, DNase-free, DNA-free and pyrogen-free, suitable for sensitive molecular biology applications. Compatible with automatic pipettes: bioMérieux V1222, Gilson, Eppendorf, Biohit, Lenpipet, Elkay, Finnpipette, Brand, Thermo Scientific, Jencons, Nichiryo, DSG, Genex. Design includes fine point tip for precise dispensing and soft-fit collar, ensuring optimal sealing on the pipette and easy ejection, reducing operator effort and risk of aerosol formation.</t>
  </si>
  <si>
    <t>Kg</t>
  </si>
  <si>
    <t xml:space="preserve">
pkg of 10 vials</t>
  </si>
  <si>
    <t>vial</t>
  </si>
  <si>
    <t>Disc</t>
  </si>
  <si>
    <t xml:space="preserve">Kit </t>
  </si>
  <si>
    <t>Box</t>
  </si>
  <si>
    <t>Inoculating Loop</t>
  </si>
  <si>
    <t>Rack</t>
  </si>
  <si>
    <t>Swab</t>
  </si>
  <si>
    <t>Pack</t>
  </si>
  <si>
    <t>Format: pellet or stick.
Packaging: box or vial containing 2–10 units.</t>
  </si>
  <si>
    <t xml:space="preserve">Surveillance for multidrug resistant bacteria, MRSA, ref No. 5071
</t>
  </si>
  <si>
    <t>Surveillance for multidrug resistant 
bacteria, VRE, ref no. 5072</t>
  </si>
  <si>
    <t>External Quality Control, PT- schemes</t>
  </si>
  <si>
    <r>
      <t xml:space="preserve">I, the undersigned, certify that I am duly authorized by </t>
    </r>
    <r>
      <rPr>
        <sz val="10"/>
        <color theme="1"/>
        <rFont val="Segoe UI"/>
        <family val="2"/>
      </rPr>
      <t xml:space="preserve">WHO ITB 2026/EURO/MDA/0003 </t>
    </r>
    <r>
      <rPr>
        <i/>
        <sz val="10"/>
        <color theme="1"/>
        <rFont val="Segoe UI"/>
        <family val="2"/>
      </rPr>
      <t xml:space="preserve">to sign this Proposal and bind it should WHO accept this Proposal. </t>
    </r>
  </si>
  <si>
    <t>please provide earliest delivery time, but not later than 31.08.2026</t>
  </si>
  <si>
    <r>
      <t xml:space="preserve">Reference Strain </t>
    </r>
    <r>
      <rPr>
        <i/>
        <sz val="10"/>
        <rFont val="Times New Roman"/>
        <family val="1"/>
        <charset val="204"/>
      </rPr>
      <t xml:space="preserve">Acinetobacter baumannii </t>
    </r>
    <r>
      <rPr>
        <sz val="10"/>
        <rFont val="Times New Roman"/>
        <family val="1"/>
        <charset val="204"/>
      </rPr>
      <t>NCTC 13304 (CNP, OXA-27)</t>
    </r>
  </si>
  <si>
    <r>
      <t xml:space="preserve">Reference Strain </t>
    </r>
    <r>
      <rPr>
        <i/>
        <sz val="10"/>
        <rFont val="Times New Roman"/>
        <family val="1"/>
        <charset val="204"/>
      </rPr>
      <t xml:space="preserve">Campylobacter jejuni </t>
    </r>
    <r>
      <rPr>
        <sz val="10"/>
        <rFont val="Times New Roman"/>
        <family val="1"/>
        <charset val="204"/>
      </rPr>
      <t>ATCC 33560/ NCTC 11351 (ID, AST, food)</t>
    </r>
  </si>
  <si>
    <r>
      <t xml:space="preserve">Reference Strain  </t>
    </r>
    <r>
      <rPr>
        <i/>
        <sz val="10"/>
        <rFont val="Times New Roman"/>
        <family val="1"/>
        <charset val="204"/>
      </rPr>
      <t xml:space="preserve">Candida parapsilosis </t>
    </r>
    <r>
      <rPr>
        <sz val="10"/>
        <rFont val="Times New Roman"/>
        <family val="1"/>
        <charset val="204"/>
      </rPr>
      <t>ATCC 22019 (AST, CC medii)</t>
    </r>
  </si>
  <si>
    <r>
      <t xml:space="preserve">Reference Strain </t>
    </r>
    <r>
      <rPr>
        <i/>
        <sz val="10"/>
        <rFont val="Times New Roman"/>
        <family val="1"/>
        <charset val="204"/>
      </rPr>
      <t>Enterococcus faecalis</t>
    </r>
    <r>
      <rPr>
        <sz val="10"/>
        <rFont val="Times New Roman"/>
        <family val="1"/>
        <charset val="204"/>
      </rPr>
      <t xml:space="preserve"> ATCC 29212/NCTC 12697/WDCM 00087 (AST, ID, apă, CC medii)</t>
    </r>
  </si>
  <si>
    <r>
      <t xml:space="preserve">Reference Strain  </t>
    </r>
    <r>
      <rPr>
        <i/>
        <sz val="10"/>
        <rFont val="Times New Roman"/>
        <family val="1"/>
        <charset val="204"/>
      </rPr>
      <t>Escherichia coli</t>
    </r>
    <r>
      <rPr>
        <sz val="10"/>
        <rFont val="Times New Roman"/>
        <family val="1"/>
        <charset val="204"/>
      </rPr>
      <t xml:space="preserve"> ATCC 25922/NCTC 12241/ WDCM 00013 (AST)</t>
    </r>
  </si>
  <si>
    <r>
      <t xml:space="preserve">Reference Strain </t>
    </r>
    <r>
      <rPr>
        <i/>
        <sz val="10"/>
        <rFont val="Times New Roman"/>
        <family val="1"/>
        <charset val="204"/>
      </rPr>
      <t>Escherichia coli</t>
    </r>
    <r>
      <rPr>
        <sz val="10"/>
        <rFont val="Times New Roman"/>
        <family val="1"/>
        <charset val="204"/>
      </rPr>
      <t xml:space="preserve"> ATCC 8739/NCTC 12923/ WDCM 00012 (MS, water, CC medii, ID) </t>
    </r>
  </si>
  <si>
    <r>
      <t xml:space="preserve">Reference Strain </t>
    </r>
    <r>
      <rPr>
        <i/>
        <sz val="10"/>
        <rFont val="Times New Roman"/>
        <family val="1"/>
        <charset val="204"/>
      </rPr>
      <t xml:space="preserve">Issatchenkia orientalis /Candida krusei </t>
    </r>
    <r>
      <rPr>
        <sz val="10"/>
        <rFont val="Times New Roman"/>
        <family val="1"/>
        <charset val="204"/>
      </rPr>
      <t>ATCC 6258 (AST, CC medii)</t>
    </r>
  </si>
  <si>
    <r>
      <t xml:space="preserve">Reference Strain </t>
    </r>
    <r>
      <rPr>
        <i/>
        <sz val="10"/>
        <rFont val="Times New Roman"/>
        <family val="1"/>
        <charset val="204"/>
      </rPr>
      <t xml:space="preserve">Klebsiella aerogenes/ Enterobacter </t>
    </r>
    <r>
      <rPr>
        <sz val="10"/>
        <rFont val="Times New Roman"/>
        <family val="1"/>
        <charset val="204"/>
      </rPr>
      <t>ATCC 13048/ NCTC 10006/WDCM 00175 (MS, CC medii, food)</t>
    </r>
  </si>
  <si>
    <r>
      <t xml:space="preserve">Reference Strain </t>
    </r>
    <r>
      <rPr>
        <i/>
        <sz val="10"/>
        <rFont val="Times New Roman"/>
        <family val="1"/>
        <charset val="204"/>
      </rPr>
      <t>Pseudomonas aeruginosa</t>
    </r>
    <r>
      <rPr>
        <sz val="10"/>
        <rFont val="Times New Roman"/>
        <family val="1"/>
        <charset val="204"/>
      </rPr>
      <t xml:space="preserve"> ATCC 27853/ NCTC 12903/WDCM 00025 (AST, CC medii)</t>
    </r>
  </si>
  <si>
    <r>
      <t xml:space="preserve">Reference Strain </t>
    </r>
    <r>
      <rPr>
        <i/>
        <sz val="10"/>
        <rFont val="Times New Roman"/>
        <family val="1"/>
        <charset val="204"/>
      </rPr>
      <t>Pseudomonas aeruginosa</t>
    </r>
    <r>
      <rPr>
        <sz val="10"/>
        <rFont val="Times New Roman"/>
        <family val="1"/>
        <charset val="204"/>
      </rPr>
      <t xml:space="preserve"> NCTC 13437 (CNP, VIM-10)</t>
    </r>
  </si>
  <si>
    <r>
      <t xml:space="preserve">Reference Strain </t>
    </r>
    <r>
      <rPr>
        <i/>
        <sz val="10"/>
        <rFont val="Times New Roman"/>
        <family val="1"/>
        <charset val="204"/>
      </rPr>
      <t>Salmonella Typhimurium</t>
    </r>
    <r>
      <rPr>
        <sz val="10"/>
        <rFont val="Times New Roman"/>
        <family val="1"/>
        <charset val="204"/>
      </rPr>
      <t xml:space="preserve"> ATCC 14028/NCTC 12023/WDCM 00031 (CC medii/food)</t>
    </r>
  </si>
  <si>
    <r>
      <t xml:space="preserve">Reference Strain </t>
    </r>
    <r>
      <rPr>
        <i/>
        <sz val="10"/>
        <rFont val="Times New Roman"/>
        <family val="1"/>
        <charset val="204"/>
      </rPr>
      <t xml:space="preserve">Staphylococcus aureus </t>
    </r>
    <r>
      <rPr>
        <sz val="10"/>
        <rFont val="Times New Roman"/>
        <family val="1"/>
        <charset val="204"/>
      </rPr>
      <t>ATCC 29213/ NCTC 12973/ WDCM 00131 (CC AST)</t>
    </r>
  </si>
  <si>
    <r>
      <t xml:space="preserve">Reference Strain </t>
    </r>
    <r>
      <rPr>
        <i/>
        <sz val="10"/>
        <rFont val="Times New Roman"/>
        <family val="1"/>
        <charset val="204"/>
      </rPr>
      <t>Staphylococcus  aureus</t>
    </r>
    <r>
      <rPr>
        <sz val="10"/>
        <rFont val="Times New Roman"/>
        <family val="1"/>
        <charset val="204"/>
      </rPr>
      <t xml:space="preserve"> NCTC 12493/ WDCM 00212 (mecA+, MRSA)</t>
    </r>
  </si>
  <si>
    <r>
      <t xml:space="preserve">Reference Strain </t>
    </r>
    <r>
      <rPr>
        <i/>
        <sz val="10"/>
        <rFont val="Times New Roman"/>
        <family val="1"/>
        <charset val="204"/>
      </rPr>
      <t>Staphylococcus aureus</t>
    </r>
    <r>
      <rPr>
        <sz val="10"/>
        <rFont val="Times New Roman"/>
        <family val="1"/>
        <charset val="204"/>
      </rPr>
      <t xml:space="preserve"> ATCC BAA-977 (D-test pos)</t>
    </r>
  </si>
  <si>
    <r>
      <t xml:space="preserve">Reference Strain </t>
    </r>
    <r>
      <rPr>
        <i/>
        <sz val="10"/>
        <rFont val="Times New Roman"/>
        <family val="1"/>
        <charset val="204"/>
      </rPr>
      <t xml:space="preserve">Staphylococcus aureus </t>
    </r>
    <r>
      <rPr>
        <sz val="10"/>
        <rFont val="Times New Roman"/>
        <family val="1"/>
        <charset val="204"/>
      </rPr>
      <t>ATCC 700699/ (VISA, Mu50)</t>
    </r>
  </si>
  <si>
    <r>
      <t xml:space="preserve">Reference Strain </t>
    </r>
    <r>
      <rPr>
        <i/>
        <sz val="10"/>
        <rFont val="Times New Roman"/>
        <family val="1"/>
        <charset val="204"/>
      </rPr>
      <t xml:space="preserve">Streptococcus pneumoniae </t>
    </r>
    <r>
      <rPr>
        <sz val="10"/>
        <rFont val="Times New Roman"/>
        <family val="1"/>
        <charset val="204"/>
      </rPr>
      <t>ATCC 49619/NCTC 12977 (Penicillin I), BPB</t>
    </r>
  </si>
  <si>
    <r>
      <t xml:space="preserve">Reference Strain </t>
    </r>
    <r>
      <rPr>
        <i/>
        <sz val="10"/>
        <rFont val="Times New Roman"/>
        <family val="1"/>
        <charset val="204"/>
      </rPr>
      <t xml:space="preserve">Clostridium perfringens </t>
    </r>
    <r>
      <rPr>
        <sz val="10"/>
        <rFont val="Times New Roman"/>
        <family val="1"/>
        <charset val="204"/>
      </rPr>
      <t>ATCC 13124/NCTC 8237/ WDCM 00007.</t>
    </r>
  </si>
  <si>
    <r>
      <rPr>
        <b/>
        <sz val="10"/>
        <color theme="1"/>
        <rFont val="Times New Roman"/>
        <family val="1"/>
        <charset val="204"/>
      </rPr>
      <t xml:space="preserve">Specimens: </t>
    </r>
    <r>
      <rPr>
        <sz val="10"/>
        <color theme="1"/>
        <rFont val="Times New Roman"/>
        <family val="1"/>
        <charset val="204"/>
      </rPr>
      <t xml:space="preserve">1 lyophilised mixture of microbes; including pathogens and/
or normal flora.
</t>
    </r>
    <r>
      <rPr>
        <b/>
        <sz val="10"/>
        <color theme="1"/>
        <rFont val="Times New Roman"/>
        <family val="1"/>
        <charset val="204"/>
      </rPr>
      <t xml:space="preserve">Examinations: </t>
    </r>
    <r>
      <rPr>
        <sz val="10"/>
        <color theme="1"/>
        <rFont val="Times New Roman"/>
        <family val="1"/>
        <charset val="204"/>
      </rPr>
      <t>The scheme is intended for laboratories performing
screening of MRSA (methicillin resistant Staphylococcus aureus) by
culture and/or direct nucleic acid detection method.</t>
    </r>
  </si>
  <si>
    <r>
      <rPr>
        <b/>
        <sz val="10"/>
        <color theme="1"/>
        <rFont val="Times New Roman"/>
        <family val="1"/>
        <charset val="204"/>
      </rPr>
      <t>Specimens:</t>
    </r>
    <r>
      <rPr>
        <sz val="10"/>
        <color theme="1"/>
        <rFont val="Times New Roman"/>
        <family val="1"/>
        <charset val="204"/>
      </rPr>
      <t xml:space="preserve"> 1 lyophilised mixture of microbes; including pathogens and/
or normal flora.
</t>
    </r>
    <r>
      <rPr>
        <b/>
        <sz val="10"/>
        <color theme="1"/>
        <rFont val="Times New Roman"/>
        <family val="1"/>
        <charset val="204"/>
      </rPr>
      <t>Examinations:</t>
    </r>
    <r>
      <rPr>
        <sz val="10"/>
        <color theme="1"/>
        <rFont val="Times New Roman"/>
        <family val="1"/>
        <charset val="204"/>
      </rPr>
      <t xml:space="preserve"> The scheme is intended for laboratories performing
screening of VRE (vancomycin-resistant enterococci) by culture and/or
direct nucleic acid detection method.</t>
    </r>
  </si>
  <si>
    <t>Reference Strains</t>
  </si>
  <si>
    <t>Annex 1. Detailed list of specifications and Price Schedule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</si>
</sst>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[$$-409]* #,##0.00_ ;_-[$$-409]* \-#,##0.00\ ;_-[$$-409]* &quot;-&quot;??_ ;_-@_ 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rgb="FF447DB5"/>
      <name val="Calibri"/>
      <family val="2"/>
      <scheme val="minor"/>
    </font>
    <font>
      <sz val="10"/>
      <color theme="1"/>
      <name val="Segoe UI"/>
      <family val="2"/>
    </font>
    <font>
      <sz val="12"/>
      <name val="Times New Roman"/>
      <family val="1"/>
      <charset val="204"/>
    </font>
    <font>
      <i/>
      <sz val="12"/>
      <name val="Times New Roman"/>
      <family val="1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i/>
      <sz val="10"/>
      <color theme="1"/>
      <name val="Segoe UI"/>
      <family val="2"/>
    </font>
    <font>
      <sz val="10"/>
      <color rgb="FF000000"/>
      <name val="Segoe UI"/>
      <family val="2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name val="Times New Roman"/>
      <family val="1"/>
    </font>
    <font>
      <sz val="10"/>
      <name val="Times New Roman"/>
      <family val="1"/>
      <charset val="204"/>
    </font>
    <font>
      <sz val="10"/>
      <name val="Calibri"/>
      <family val="2"/>
      <scheme val="minor"/>
    </font>
    <font>
      <i/>
      <sz val="10"/>
      <color theme="4" tint="-0.249977111117893"/>
      <name val="Calibri"/>
      <family val="2"/>
      <scheme val="minor"/>
    </font>
    <font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</cellStyleXfs>
  <cellXfs count="101">
    <xf numFmtId="0" fontId="0" fillId="0" borderId="0" xfId="0"/>
    <xf numFmtId="165" fontId="1" fillId="0" borderId="0" xfId="1" applyNumberFormat="1" applyFont="1" applyAlignment="1">
      <alignment horizontal="center" vertical="top"/>
    </xf>
    <xf numFmtId="165" fontId="0" fillId="0" borderId="0" xfId="1" applyNumberFormat="1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4" fillId="0" borderId="0" xfId="0" applyFont="1"/>
    <xf numFmtId="0" fontId="3" fillId="0" borderId="0" xfId="0" applyFont="1" applyFill="1"/>
    <xf numFmtId="0" fontId="0" fillId="0" borderId="0" xfId="0" applyFill="1"/>
    <xf numFmtId="0" fontId="5" fillId="0" borderId="0" xfId="0" applyFont="1"/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/>
    <xf numFmtId="2" fontId="8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3" borderId="12" xfId="0" applyFont="1" applyFill="1" applyBorder="1"/>
    <xf numFmtId="0" fontId="8" fillId="3" borderId="15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wrapText="1"/>
    </xf>
    <xf numFmtId="0" fontId="17" fillId="0" borderId="2" xfId="0" applyFont="1" applyBorder="1"/>
    <xf numFmtId="0" fontId="19" fillId="0" borderId="2" xfId="0" applyFont="1" applyBorder="1" applyAlignment="1">
      <alignment vertical="center" wrapText="1" shrinkToFit="1"/>
    </xf>
    <xf numFmtId="0" fontId="19" fillId="0" borderId="2" xfId="0" applyFont="1" applyBorder="1" applyAlignment="1">
      <alignment horizontal="center" vertical="center" wrapText="1" shrinkToFi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/>
    <xf numFmtId="0" fontId="17" fillId="4" borderId="2" xfId="0" applyFont="1" applyFill="1" applyBorder="1"/>
    <xf numFmtId="0" fontId="19" fillId="4" borderId="2" xfId="0" applyFont="1" applyFill="1" applyBorder="1" applyAlignment="1">
      <alignment horizontal="center" vertical="center" wrapText="1" shrinkToFit="1"/>
    </xf>
    <xf numFmtId="0" fontId="17" fillId="4" borderId="2" xfId="0" applyFont="1" applyFill="1" applyBorder="1" applyAlignment="1">
      <alignment horizontal="center" vertical="center" wrapText="1" shrinkToFit="1"/>
    </xf>
    <xf numFmtId="0" fontId="18" fillId="4" borderId="2" xfId="0" applyFont="1" applyFill="1" applyBorder="1" applyAlignment="1">
      <alignment wrapText="1"/>
    </xf>
    <xf numFmtId="0" fontId="19" fillId="4" borderId="2" xfId="0" applyFont="1" applyFill="1" applyBorder="1" applyAlignment="1">
      <alignment wrapText="1" shrinkToFit="1"/>
    </xf>
    <xf numFmtId="0" fontId="21" fillId="0" borderId="2" xfId="0" applyFont="1" applyBorder="1" applyAlignment="1">
      <alignment horizontal="left" vertical="top" wrapText="1"/>
    </xf>
    <xf numFmtId="0" fontId="20" fillId="4" borderId="2" xfId="0" applyFont="1" applyFill="1" applyBorder="1" applyAlignment="1">
      <alignment horizontal="center" wrapText="1" shrinkToFit="1"/>
    </xf>
    <xf numFmtId="0" fontId="17" fillId="5" borderId="2" xfId="0" applyFont="1" applyFill="1" applyBorder="1" applyAlignment="1">
      <alignment horizontal="left" vertical="center" wrapText="1"/>
    </xf>
    <xf numFmtId="0" fontId="19" fillId="5" borderId="2" xfId="0" applyFont="1" applyFill="1" applyBorder="1" applyAlignment="1">
      <alignment horizontal="left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left" vertical="top" wrapText="1"/>
    </xf>
    <xf numFmtId="0" fontId="19" fillId="5" borderId="2" xfId="0" applyFont="1" applyFill="1" applyBorder="1" applyAlignment="1">
      <alignment vertical="top" wrapText="1"/>
    </xf>
    <xf numFmtId="0" fontId="19" fillId="5" borderId="2" xfId="0" applyFont="1" applyFill="1" applyBorder="1" applyAlignment="1">
      <alignment horizontal="left" vertical="top" wrapText="1"/>
    </xf>
    <xf numFmtId="0" fontId="17" fillId="5" borderId="2" xfId="0" applyFont="1" applyFill="1" applyBorder="1" applyAlignment="1">
      <alignment horizontal="left" vertical="center"/>
    </xf>
    <xf numFmtId="0" fontId="17" fillId="5" borderId="2" xfId="0" applyFont="1" applyFill="1" applyBorder="1" applyAlignment="1">
      <alignment vertical="top" wrapText="1"/>
    </xf>
    <xf numFmtId="0" fontId="17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19" fillId="0" borderId="2" xfId="0" applyFont="1" applyBorder="1" applyAlignment="1">
      <alignment horizontal="left" vertical="top"/>
    </xf>
    <xf numFmtId="0" fontId="19" fillId="5" borderId="17" xfId="0" applyFont="1" applyFill="1" applyBorder="1" applyAlignment="1">
      <alignment horizontal="left" vertical="top" wrapText="1"/>
    </xf>
    <xf numFmtId="0" fontId="22" fillId="5" borderId="2" xfId="0" applyFont="1" applyFill="1" applyBorder="1" applyAlignment="1">
      <alignment horizontal="center" vertical="top" wrapText="1"/>
    </xf>
    <xf numFmtId="0" fontId="19" fillId="5" borderId="2" xfId="0" applyFont="1" applyFill="1" applyBorder="1" applyAlignment="1">
      <alignment horizontal="left" vertical="top"/>
    </xf>
    <xf numFmtId="0" fontId="19" fillId="0" borderId="2" xfId="0" applyFont="1" applyBorder="1" applyAlignment="1">
      <alignment horizontal="left" vertical="top" wrapText="1"/>
    </xf>
    <xf numFmtId="0" fontId="17" fillId="5" borderId="2" xfId="0" applyFont="1" applyFill="1" applyBorder="1" applyAlignment="1">
      <alignment horizontal="center" vertical="top"/>
    </xf>
    <xf numFmtId="0" fontId="17" fillId="0" borderId="2" xfId="0" applyFont="1" applyBorder="1" applyAlignment="1">
      <alignment vertical="top" wrapText="1"/>
    </xf>
    <xf numFmtId="0" fontId="17" fillId="0" borderId="2" xfId="0" applyFont="1" applyBorder="1" applyAlignment="1">
      <alignment horizontal="left" vertical="top" wrapText="1"/>
    </xf>
    <xf numFmtId="0" fontId="17" fillId="5" borderId="2" xfId="0" applyFont="1" applyFill="1" applyBorder="1" applyAlignment="1">
      <alignment horizontal="left" vertical="top"/>
    </xf>
    <xf numFmtId="0" fontId="17" fillId="0" borderId="2" xfId="0" applyFont="1" applyBorder="1" applyAlignment="1">
      <alignment horizontal="left" vertical="center"/>
    </xf>
    <xf numFmtId="0" fontId="17" fillId="0" borderId="0" xfId="0" applyFont="1" applyAlignment="1">
      <alignment horizontal="left" wrapText="1"/>
    </xf>
    <xf numFmtId="0" fontId="17" fillId="0" borderId="18" xfId="0" applyFont="1" applyBorder="1" applyAlignment="1">
      <alignment horizontal="left" vertical="top" wrapText="1"/>
    </xf>
    <xf numFmtId="0" fontId="19" fillId="5" borderId="17" xfId="0" applyFont="1" applyFill="1" applyBorder="1" applyAlignment="1">
      <alignment vertical="top" wrapText="1"/>
    </xf>
    <xf numFmtId="0" fontId="17" fillId="5" borderId="17" xfId="0" applyFont="1" applyFill="1" applyBorder="1" applyAlignment="1">
      <alignment vertical="top" wrapText="1"/>
    </xf>
    <xf numFmtId="0" fontId="19" fillId="5" borderId="2" xfId="0" applyFont="1" applyFill="1" applyBorder="1" applyAlignment="1">
      <alignment horizontal="center" vertical="top" wrapText="1"/>
    </xf>
    <xf numFmtId="0" fontId="17" fillId="5" borderId="19" xfId="0" applyFont="1" applyFill="1" applyBorder="1" applyAlignment="1">
      <alignment vertical="top" wrapText="1"/>
    </xf>
    <xf numFmtId="0" fontId="19" fillId="5" borderId="19" xfId="0" applyFont="1" applyFill="1" applyBorder="1" applyAlignment="1">
      <alignment horizontal="center" vertical="top" wrapText="1"/>
    </xf>
    <xf numFmtId="0" fontId="19" fillId="5" borderId="19" xfId="0" applyFont="1" applyFill="1" applyBorder="1" applyAlignment="1">
      <alignment horizontal="left" vertical="top" wrapText="1"/>
    </xf>
    <xf numFmtId="0" fontId="19" fillId="5" borderId="19" xfId="0" applyFont="1" applyFill="1" applyBorder="1" applyAlignment="1">
      <alignment vertical="top" wrapText="1"/>
    </xf>
    <xf numFmtId="0" fontId="19" fillId="5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25" fillId="4" borderId="2" xfId="0" applyFont="1" applyFill="1" applyBorder="1"/>
    <xf numFmtId="0" fontId="12" fillId="4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vertical="center" wrapText="1" shrinkToFit="1"/>
    </xf>
    <xf numFmtId="0" fontId="12" fillId="4" borderId="2" xfId="0" applyFont="1" applyFill="1" applyBorder="1" applyAlignment="1">
      <alignment horizontal="center" vertical="center" wrapText="1" shrinkToFit="1"/>
    </xf>
    <xf numFmtId="0" fontId="10" fillId="4" borderId="2" xfId="0" applyFont="1" applyFill="1" applyBorder="1" applyAlignment="1">
      <alignment wrapText="1" shrinkToFit="1"/>
    </xf>
    <xf numFmtId="0" fontId="10" fillId="4" borderId="0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wrapText="1" shrinkToFit="1"/>
    </xf>
    <xf numFmtId="0" fontId="19" fillId="4" borderId="18" xfId="0" applyFont="1" applyFill="1" applyBorder="1" applyAlignment="1">
      <alignment wrapText="1" shrinkToFit="1"/>
    </xf>
    <xf numFmtId="0" fontId="13" fillId="0" borderId="0" xfId="0" applyFont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4" borderId="17" xfId="0" applyFont="1" applyFill="1" applyBorder="1" applyAlignment="1">
      <alignment horizontal="left" vertical="top" wrapText="1"/>
    </xf>
    <xf numFmtId="0" fontId="12" fillId="4" borderId="20" xfId="0" applyFont="1" applyFill="1" applyBorder="1" applyAlignment="1">
      <alignment horizontal="left" vertical="top" wrapText="1"/>
    </xf>
    <xf numFmtId="0" fontId="12" fillId="4" borderId="18" xfId="0" applyFont="1" applyFill="1" applyBorder="1" applyAlignment="1">
      <alignment horizontal="left" vertical="top" wrapText="1"/>
    </xf>
  </cellXfs>
  <cellStyles count="5">
    <cellStyle name="Comma" xfId="1" builtinId="3"/>
    <cellStyle name="Normal" xfId="0" builtinId="0"/>
    <cellStyle name="Обычный 2" xfId="4" xr:uid="{BC9EF685-7C1F-46B6-BE40-C355461A5D0B}"/>
    <cellStyle name="Обычный 3" xfId="2" xr:uid="{58242577-536D-46F7-8CC3-315971F7FEE8}"/>
    <cellStyle name="Обычный 4" xfId="3" xr:uid="{E8F1DF1C-0AC9-485F-9D4A-BDB51D95B5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5B399-F7E6-4FEE-AEAA-B1EA600F7B89}">
  <dimension ref="A1:K120"/>
  <sheetViews>
    <sheetView tabSelected="1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I10" sqref="I10:I67"/>
    </sheetView>
  </sheetViews>
  <sheetFormatPr defaultColWidth="9.140625" defaultRowHeight="15.75" x14ac:dyDescent="0.25"/>
  <cols>
    <col min="1" max="1" width="6.5703125" style="11" customWidth="1"/>
    <col min="2" max="2" width="53.5703125" style="11" customWidth="1"/>
    <col min="3" max="3" width="103.28515625" style="11" customWidth="1"/>
    <col min="4" max="4" width="52.28515625" customWidth="1"/>
    <col min="5" max="5" width="9.42578125" style="12" customWidth="1"/>
    <col min="6" max="6" width="13.28515625" style="13" customWidth="1"/>
    <col min="7" max="8" width="19.85546875" style="13" customWidth="1"/>
    <col min="9" max="9" width="39.28515625" style="11" customWidth="1"/>
    <col min="10" max="16384" width="9.140625" style="11"/>
  </cols>
  <sheetData>
    <row r="1" spans="1:10" x14ac:dyDescent="0.25">
      <c r="A1"/>
      <c r="B1" s="9" t="s">
        <v>155</v>
      </c>
      <c r="C1"/>
      <c r="E1"/>
      <c r="F1"/>
      <c r="G1"/>
      <c r="H1"/>
      <c r="I1"/>
    </row>
    <row r="2" spans="1:10" x14ac:dyDescent="0.25">
      <c r="B2" s="10" t="s">
        <v>30</v>
      </c>
      <c r="C2"/>
      <c r="D2" s="3"/>
      <c r="E2" s="3"/>
      <c r="F2" s="3"/>
      <c r="G2"/>
      <c r="H2"/>
      <c r="I2"/>
    </row>
    <row r="3" spans="1:10" x14ac:dyDescent="0.25">
      <c r="A3" s="7"/>
      <c r="B3" s="8"/>
      <c r="C3"/>
      <c r="E3"/>
      <c r="F3"/>
      <c r="G3"/>
      <c r="H3"/>
      <c r="I3" s="2"/>
    </row>
    <row r="4" spans="1:10" ht="15.75" customHeight="1" x14ac:dyDescent="0.25">
      <c r="A4" s="84" t="s">
        <v>19</v>
      </c>
      <c r="B4" s="84"/>
      <c r="C4" s="84"/>
      <c r="D4" s="84"/>
      <c r="E4" s="84"/>
      <c r="F4" s="84"/>
      <c r="G4" s="84"/>
      <c r="H4" s="84"/>
      <c r="I4" s="84"/>
    </row>
    <row r="5" spans="1:10" ht="15.75" customHeight="1" x14ac:dyDescent="0.25">
      <c r="A5" s="6"/>
      <c r="B5" s="3"/>
      <c r="C5" s="3"/>
      <c r="D5" s="3"/>
      <c r="E5" s="3"/>
      <c r="F5" s="3"/>
      <c r="G5" s="4"/>
      <c r="H5" s="5"/>
      <c r="I5" s="1"/>
    </row>
    <row r="6" spans="1:10" x14ac:dyDescent="0.25">
      <c r="A6" s="85" t="s">
        <v>18</v>
      </c>
      <c r="B6" s="85"/>
      <c r="C6" s="85"/>
      <c r="D6" s="85"/>
      <c r="E6" s="85"/>
      <c r="F6" s="85"/>
      <c r="G6" s="85"/>
      <c r="H6" s="85"/>
      <c r="I6" s="85"/>
    </row>
    <row r="7" spans="1:10" s="13" customFormat="1" ht="32.25" thickBot="1" x14ac:dyDescent="0.3">
      <c r="A7" s="14" t="s">
        <v>2</v>
      </c>
      <c r="B7" s="15" t="s">
        <v>3</v>
      </c>
      <c r="C7" s="14" t="s">
        <v>4</v>
      </c>
      <c r="D7" s="14" t="s">
        <v>1</v>
      </c>
      <c r="E7" s="14" t="s">
        <v>5</v>
      </c>
      <c r="F7" s="14" t="s">
        <v>0</v>
      </c>
      <c r="G7" s="14" t="s">
        <v>6</v>
      </c>
      <c r="H7" s="14" t="s">
        <v>7</v>
      </c>
      <c r="I7" s="14" t="s">
        <v>8</v>
      </c>
    </row>
    <row r="8" spans="1:10" ht="45.75" customHeight="1" thickBot="1" x14ac:dyDescent="0.3">
      <c r="A8" s="86" t="s">
        <v>17</v>
      </c>
      <c r="B8" s="87"/>
      <c r="C8" s="88"/>
      <c r="D8" s="16"/>
      <c r="E8" s="16"/>
      <c r="F8" s="16"/>
      <c r="G8" s="17"/>
      <c r="H8" s="17"/>
      <c r="I8" s="18"/>
    </row>
    <row r="9" spans="1:10" ht="26.25" customHeight="1" x14ac:dyDescent="0.25">
      <c r="A9" s="33"/>
      <c r="B9" s="83" t="s">
        <v>29</v>
      </c>
      <c r="C9" s="34"/>
      <c r="D9" s="35"/>
      <c r="E9" s="35"/>
      <c r="F9" s="35"/>
      <c r="G9" s="36"/>
      <c r="H9" s="36"/>
      <c r="I9" s="37"/>
    </row>
    <row r="10" spans="1:10" s="23" customFormat="1" ht="25.5" customHeight="1" x14ac:dyDescent="0.3">
      <c r="A10" s="30">
        <v>1</v>
      </c>
      <c r="B10" s="45" t="s">
        <v>31</v>
      </c>
      <c r="C10" s="46" t="s">
        <v>79</v>
      </c>
      <c r="D10" s="43" t="s">
        <v>15</v>
      </c>
      <c r="E10" s="47" t="s">
        <v>119</v>
      </c>
      <c r="F10" s="48">
        <v>10</v>
      </c>
      <c r="G10" s="31">
        <v>0</v>
      </c>
      <c r="H10" s="32">
        <f>G10*F10</f>
        <v>0</v>
      </c>
      <c r="I10" s="92" t="s">
        <v>134</v>
      </c>
      <c r="J10" s="24"/>
    </row>
    <row r="11" spans="1:10" s="23" customFormat="1" ht="21.75" customHeight="1" x14ac:dyDescent="0.3">
      <c r="A11" s="30">
        <f>A10+1</f>
        <v>2</v>
      </c>
      <c r="B11" s="49" t="s">
        <v>32</v>
      </c>
      <c r="C11" s="50" t="s">
        <v>80</v>
      </c>
      <c r="D11" s="43" t="s">
        <v>15</v>
      </c>
      <c r="E11" s="47" t="s">
        <v>119</v>
      </c>
      <c r="F11" s="48">
        <v>10</v>
      </c>
      <c r="G11" s="31"/>
      <c r="H11" s="32"/>
      <c r="I11" s="93"/>
      <c r="J11" s="24"/>
    </row>
    <row r="12" spans="1:10" s="23" customFormat="1" ht="20.25" customHeight="1" x14ac:dyDescent="0.3">
      <c r="A12" s="30">
        <f t="shared" ref="A12:A67" si="0">A11+1</f>
        <v>3</v>
      </c>
      <c r="B12" s="51" t="s">
        <v>33</v>
      </c>
      <c r="C12" s="52" t="s">
        <v>81</v>
      </c>
      <c r="D12" s="43" t="s">
        <v>15</v>
      </c>
      <c r="E12" s="47" t="s">
        <v>119</v>
      </c>
      <c r="F12" s="48">
        <v>10</v>
      </c>
      <c r="G12" s="31"/>
      <c r="H12" s="32"/>
      <c r="I12" s="93"/>
      <c r="J12" s="24"/>
    </row>
    <row r="13" spans="1:10" s="23" customFormat="1" ht="16.5" customHeight="1" x14ac:dyDescent="0.3">
      <c r="A13" s="30">
        <f t="shared" si="0"/>
        <v>4</v>
      </c>
      <c r="B13" s="49" t="s">
        <v>34</v>
      </c>
      <c r="C13" s="52" t="s">
        <v>81</v>
      </c>
      <c r="D13" s="43" t="s">
        <v>15</v>
      </c>
      <c r="E13" s="47" t="s">
        <v>119</v>
      </c>
      <c r="F13" s="48">
        <v>3</v>
      </c>
      <c r="G13" s="31"/>
      <c r="H13" s="32"/>
      <c r="I13" s="93"/>
      <c r="J13" s="24"/>
    </row>
    <row r="14" spans="1:10" s="23" customFormat="1" ht="16.5" customHeight="1" x14ac:dyDescent="0.3">
      <c r="A14" s="30">
        <f t="shared" si="0"/>
        <v>5</v>
      </c>
      <c r="B14" s="49" t="s">
        <v>35</v>
      </c>
      <c r="C14" s="52" t="s">
        <v>81</v>
      </c>
      <c r="D14" s="43" t="s">
        <v>15</v>
      </c>
      <c r="E14" s="47" t="s">
        <v>119</v>
      </c>
      <c r="F14" s="48">
        <v>2</v>
      </c>
      <c r="G14" s="31"/>
      <c r="H14" s="32"/>
      <c r="I14" s="93"/>
      <c r="J14" s="24"/>
    </row>
    <row r="15" spans="1:10" s="23" customFormat="1" ht="27.75" customHeight="1" x14ac:dyDescent="0.3">
      <c r="A15" s="30">
        <f t="shared" si="0"/>
        <v>6</v>
      </c>
      <c r="B15" s="49" t="s">
        <v>36</v>
      </c>
      <c r="C15" s="53" t="s">
        <v>82</v>
      </c>
      <c r="D15" s="43" t="s">
        <v>15</v>
      </c>
      <c r="E15" s="47" t="s">
        <v>119</v>
      </c>
      <c r="F15" s="48">
        <v>1.5</v>
      </c>
      <c r="G15" s="31"/>
      <c r="H15" s="32"/>
      <c r="I15" s="93"/>
      <c r="J15" s="24"/>
    </row>
    <row r="16" spans="1:10" s="23" customFormat="1" ht="29.25" customHeight="1" x14ac:dyDescent="0.3">
      <c r="A16" s="30">
        <f t="shared" si="0"/>
        <v>7</v>
      </c>
      <c r="B16" s="54" t="s">
        <v>37</v>
      </c>
      <c r="C16" s="53" t="s">
        <v>83</v>
      </c>
      <c r="D16" s="43" t="s">
        <v>15</v>
      </c>
      <c r="E16" s="47" t="s">
        <v>119</v>
      </c>
      <c r="F16" s="55">
        <v>1</v>
      </c>
      <c r="G16" s="31"/>
      <c r="H16" s="32"/>
      <c r="I16" s="93"/>
      <c r="J16" s="24"/>
    </row>
    <row r="17" spans="1:10" s="23" customFormat="1" ht="24.75" customHeight="1" x14ac:dyDescent="0.3">
      <c r="A17" s="30">
        <f t="shared" si="0"/>
        <v>8</v>
      </c>
      <c r="B17" s="54" t="s">
        <v>38</v>
      </c>
      <c r="C17" s="45" t="s">
        <v>84</v>
      </c>
      <c r="D17" s="43" t="s">
        <v>15</v>
      </c>
      <c r="E17" s="47" t="s">
        <v>120</v>
      </c>
      <c r="F17" s="55">
        <v>40</v>
      </c>
      <c r="G17" s="31"/>
      <c r="H17" s="32"/>
      <c r="I17" s="93"/>
      <c r="J17" s="24"/>
    </row>
    <row r="18" spans="1:10" s="23" customFormat="1" ht="39" customHeight="1" x14ac:dyDescent="0.3">
      <c r="A18" s="30">
        <f t="shared" si="0"/>
        <v>9</v>
      </c>
      <c r="B18" s="56" t="s">
        <v>39</v>
      </c>
      <c r="C18" s="50" t="s">
        <v>85</v>
      </c>
      <c r="D18" s="43" t="s">
        <v>15</v>
      </c>
      <c r="E18" s="47" t="s">
        <v>119</v>
      </c>
      <c r="F18" s="55">
        <v>1</v>
      </c>
      <c r="G18" s="31"/>
      <c r="H18" s="32"/>
      <c r="I18" s="93"/>
      <c r="J18" s="24"/>
    </row>
    <row r="19" spans="1:10" s="23" customFormat="1" ht="39" customHeight="1" x14ac:dyDescent="0.3">
      <c r="A19" s="30">
        <f t="shared" si="0"/>
        <v>10</v>
      </c>
      <c r="B19" s="51" t="s">
        <v>40</v>
      </c>
      <c r="C19" s="50" t="s">
        <v>86</v>
      </c>
      <c r="D19" s="43" t="s">
        <v>15</v>
      </c>
      <c r="E19" s="47" t="s">
        <v>119</v>
      </c>
      <c r="F19" s="55">
        <v>1</v>
      </c>
      <c r="G19" s="31"/>
      <c r="H19" s="32"/>
      <c r="I19" s="93"/>
      <c r="J19" s="24"/>
    </row>
    <row r="20" spans="1:10" s="23" customFormat="1" ht="39" customHeight="1" x14ac:dyDescent="0.3">
      <c r="A20" s="30">
        <f t="shared" si="0"/>
        <v>11</v>
      </c>
      <c r="B20" s="49" t="s">
        <v>41</v>
      </c>
      <c r="C20" s="50" t="s">
        <v>87</v>
      </c>
      <c r="D20" s="43" t="s">
        <v>15</v>
      </c>
      <c r="E20" s="47" t="s">
        <v>119</v>
      </c>
      <c r="F20" s="55">
        <v>1</v>
      </c>
      <c r="G20" s="31"/>
      <c r="H20" s="32"/>
      <c r="I20" s="93"/>
      <c r="J20" s="24"/>
    </row>
    <row r="21" spans="1:10" s="23" customFormat="1" ht="39" customHeight="1" x14ac:dyDescent="0.3">
      <c r="A21" s="30">
        <f t="shared" si="0"/>
        <v>12</v>
      </c>
      <c r="B21" s="49" t="s">
        <v>42</v>
      </c>
      <c r="C21" s="53" t="s">
        <v>88</v>
      </c>
      <c r="D21" s="43" t="s">
        <v>15</v>
      </c>
      <c r="E21" s="47" t="s">
        <v>119</v>
      </c>
      <c r="F21" s="55">
        <v>1</v>
      </c>
      <c r="G21" s="31"/>
      <c r="H21" s="32"/>
      <c r="I21" s="93"/>
      <c r="J21" s="24"/>
    </row>
    <row r="22" spans="1:10" s="23" customFormat="1" ht="39" customHeight="1" x14ac:dyDescent="0.3">
      <c r="A22" s="30">
        <f t="shared" si="0"/>
        <v>13</v>
      </c>
      <c r="B22" s="49" t="s">
        <v>43</v>
      </c>
      <c r="C22" s="53" t="s">
        <v>89</v>
      </c>
      <c r="D22" s="43" t="s">
        <v>15</v>
      </c>
      <c r="E22" s="47" t="s">
        <v>119</v>
      </c>
      <c r="F22" s="55">
        <v>1</v>
      </c>
      <c r="G22" s="31"/>
      <c r="H22" s="32"/>
      <c r="I22" s="93"/>
      <c r="J22" s="24"/>
    </row>
    <row r="23" spans="1:10" s="23" customFormat="1" ht="17.25" customHeight="1" x14ac:dyDescent="0.3">
      <c r="A23" s="30">
        <f t="shared" si="0"/>
        <v>14</v>
      </c>
      <c r="B23" s="49" t="s">
        <v>44</v>
      </c>
      <c r="C23" s="49" t="s">
        <v>90</v>
      </c>
      <c r="D23" s="43" t="s">
        <v>15</v>
      </c>
      <c r="E23" s="47" t="s">
        <v>121</v>
      </c>
      <c r="F23" s="55">
        <v>150</v>
      </c>
      <c r="G23" s="31"/>
      <c r="H23" s="32"/>
      <c r="I23" s="93"/>
      <c r="J23" s="24"/>
    </row>
    <row r="24" spans="1:10" s="23" customFormat="1" ht="24" customHeight="1" x14ac:dyDescent="0.3">
      <c r="A24" s="30">
        <f t="shared" si="0"/>
        <v>15</v>
      </c>
      <c r="B24" s="57" t="s">
        <v>45</v>
      </c>
      <c r="C24" s="58" t="s">
        <v>91</v>
      </c>
      <c r="D24" s="43" t="s">
        <v>15</v>
      </c>
      <c r="E24" s="59" t="s">
        <v>122</v>
      </c>
      <c r="F24" s="55">
        <v>3000</v>
      </c>
      <c r="G24" s="31"/>
      <c r="H24" s="32"/>
      <c r="I24" s="93"/>
      <c r="J24" s="24"/>
    </row>
    <row r="25" spans="1:10" s="23" customFormat="1" ht="26.25" customHeight="1" x14ac:dyDescent="0.3">
      <c r="A25" s="30">
        <f t="shared" si="0"/>
        <v>16</v>
      </c>
      <c r="B25" s="60" t="s">
        <v>46</v>
      </c>
      <c r="C25" s="58" t="s">
        <v>91</v>
      </c>
      <c r="D25" s="43" t="s">
        <v>15</v>
      </c>
      <c r="E25" s="59" t="s">
        <v>122</v>
      </c>
      <c r="F25" s="55">
        <v>1000</v>
      </c>
      <c r="G25" s="31"/>
      <c r="H25" s="32"/>
      <c r="I25" s="93"/>
      <c r="J25" s="24"/>
    </row>
    <row r="26" spans="1:10" s="23" customFormat="1" ht="27" customHeight="1" x14ac:dyDescent="0.3">
      <c r="A26" s="30">
        <f t="shared" si="0"/>
        <v>17</v>
      </c>
      <c r="B26" s="57" t="s">
        <v>47</v>
      </c>
      <c r="C26" s="58" t="s">
        <v>91</v>
      </c>
      <c r="D26" s="43" t="s">
        <v>15</v>
      </c>
      <c r="E26" s="59" t="s">
        <v>122</v>
      </c>
      <c r="F26" s="55">
        <v>3000</v>
      </c>
      <c r="G26" s="31"/>
      <c r="H26" s="32"/>
      <c r="I26" s="93"/>
      <c r="J26" s="24"/>
    </row>
    <row r="27" spans="1:10" s="23" customFormat="1" ht="28.5" customHeight="1" x14ac:dyDescent="0.3">
      <c r="A27" s="30">
        <f t="shared" si="0"/>
        <v>18</v>
      </c>
      <c r="B27" s="57" t="s">
        <v>48</v>
      </c>
      <c r="C27" s="58" t="s">
        <v>91</v>
      </c>
      <c r="D27" s="43" t="s">
        <v>15</v>
      </c>
      <c r="E27" s="59" t="s">
        <v>122</v>
      </c>
      <c r="F27" s="55">
        <v>3000</v>
      </c>
      <c r="G27" s="31"/>
      <c r="H27" s="32"/>
      <c r="I27" s="93"/>
      <c r="J27" s="24"/>
    </row>
    <row r="28" spans="1:10" s="23" customFormat="1" ht="25.5" customHeight="1" x14ac:dyDescent="0.3">
      <c r="A28" s="30">
        <f t="shared" si="0"/>
        <v>19</v>
      </c>
      <c r="B28" s="57" t="s">
        <v>49</v>
      </c>
      <c r="C28" s="58" t="s">
        <v>91</v>
      </c>
      <c r="D28" s="43" t="s">
        <v>15</v>
      </c>
      <c r="E28" s="59" t="s">
        <v>122</v>
      </c>
      <c r="F28" s="55">
        <v>3000</v>
      </c>
      <c r="G28" s="31"/>
      <c r="H28" s="32"/>
      <c r="I28" s="93"/>
      <c r="J28" s="24"/>
    </row>
    <row r="29" spans="1:10" s="23" customFormat="1" ht="27" customHeight="1" x14ac:dyDescent="0.3">
      <c r="A29" s="30">
        <f t="shared" si="0"/>
        <v>20</v>
      </c>
      <c r="B29" s="61" t="s">
        <v>50</v>
      </c>
      <c r="C29" s="58" t="s">
        <v>91</v>
      </c>
      <c r="D29" s="43" t="s">
        <v>15</v>
      </c>
      <c r="E29" s="59" t="s">
        <v>122</v>
      </c>
      <c r="F29" s="55">
        <v>3000</v>
      </c>
      <c r="G29" s="31"/>
      <c r="H29" s="32"/>
      <c r="I29" s="93"/>
      <c r="J29" s="24"/>
    </row>
    <row r="30" spans="1:10" s="23" customFormat="1" ht="27" customHeight="1" x14ac:dyDescent="0.3">
      <c r="A30" s="30">
        <f t="shared" si="0"/>
        <v>21</v>
      </c>
      <c r="B30" s="61" t="s">
        <v>51</v>
      </c>
      <c r="C30" s="58" t="s">
        <v>91</v>
      </c>
      <c r="D30" s="43" t="s">
        <v>15</v>
      </c>
      <c r="E30" s="59" t="s">
        <v>122</v>
      </c>
      <c r="F30" s="55">
        <v>3000</v>
      </c>
      <c r="G30" s="31"/>
      <c r="H30" s="32"/>
      <c r="I30" s="93"/>
      <c r="J30" s="24"/>
    </row>
    <row r="31" spans="1:10" s="23" customFormat="1" ht="25.5" customHeight="1" x14ac:dyDescent="0.3">
      <c r="A31" s="30">
        <f t="shared" si="0"/>
        <v>22</v>
      </c>
      <c r="B31" s="49" t="s">
        <v>52</v>
      </c>
      <c r="C31" s="49" t="s">
        <v>92</v>
      </c>
      <c r="D31" s="43" t="s">
        <v>15</v>
      </c>
      <c r="E31" s="62" t="s">
        <v>123</v>
      </c>
      <c r="F31" s="55">
        <v>12</v>
      </c>
      <c r="G31" s="31"/>
      <c r="H31" s="32"/>
      <c r="I31" s="93"/>
      <c r="J31" s="24"/>
    </row>
    <row r="32" spans="1:10" s="23" customFormat="1" ht="25.5" customHeight="1" x14ac:dyDescent="0.3">
      <c r="A32" s="30">
        <f t="shared" si="0"/>
        <v>23</v>
      </c>
      <c r="B32" s="49" t="s">
        <v>53</v>
      </c>
      <c r="C32" s="63" t="s">
        <v>93</v>
      </c>
      <c r="D32" s="43" t="s">
        <v>15</v>
      </c>
      <c r="E32" s="62" t="s">
        <v>123</v>
      </c>
      <c r="F32" s="55">
        <v>10</v>
      </c>
      <c r="G32" s="31"/>
      <c r="H32" s="32"/>
      <c r="I32" s="93"/>
      <c r="J32" s="24"/>
    </row>
    <row r="33" spans="1:10" s="23" customFormat="1" ht="39" customHeight="1" x14ac:dyDescent="0.3">
      <c r="A33" s="30">
        <f t="shared" si="0"/>
        <v>24</v>
      </c>
      <c r="B33" s="64" t="s">
        <v>54</v>
      </c>
      <c r="C33" s="63" t="s">
        <v>94</v>
      </c>
      <c r="D33" s="43" t="s">
        <v>15</v>
      </c>
      <c r="E33" s="62" t="s">
        <v>123</v>
      </c>
      <c r="F33" s="55">
        <v>15</v>
      </c>
      <c r="G33" s="31"/>
      <c r="H33" s="32"/>
      <c r="I33" s="93"/>
      <c r="J33" s="24"/>
    </row>
    <row r="34" spans="1:10" s="23" customFormat="1" ht="27" customHeight="1" x14ac:dyDescent="0.3">
      <c r="A34" s="30">
        <f t="shared" si="0"/>
        <v>25</v>
      </c>
      <c r="B34" s="64" t="s">
        <v>55</v>
      </c>
      <c r="C34" s="63" t="s">
        <v>95</v>
      </c>
      <c r="D34" s="43" t="s">
        <v>15</v>
      </c>
      <c r="E34" s="62" t="s">
        <v>123</v>
      </c>
      <c r="F34" s="55">
        <v>10</v>
      </c>
      <c r="G34" s="31"/>
      <c r="H34" s="32"/>
      <c r="I34" s="93"/>
      <c r="J34" s="24"/>
    </row>
    <row r="35" spans="1:10" s="23" customFormat="1" ht="29.25" customHeight="1" x14ac:dyDescent="0.3">
      <c r="A35" s="30">
        <f t="shared" si="0"/>
        <v>26</v>
      </c>
      <c r="B35" s="64" t="s">
        <v>55</v>
      </c>
      <c r="C35" s="63" t="s">
        <v>96</v>
      </c>
      <c r="D35" s="43" t="s">
        <v>15</v>
      </c>
      <c r="E35" s="62" t="s">
        <v>123</v>
      </c>
      <c r="F35" s="55">
        <v>10</v>
      </c>
      <c r="G35" s="31"/>
      <c r="H35" s="32"/>
      <c r="I35" s="93"/>
      <c r="J35" s="24"/>
    </row>
    <row r="36" spans="1:10" s="23" customFormat="1" ht="15.75" customHeight="1" x14ac:dyDescent="0.3">
      <c r="A36" s="30">
        <f t="shared" si="0"/>
        <v>27</v>
      </c>
      <c r="B36" s="65" t="s">
        <v>56</v>
      </c>
      <c r="C36" s="63" t="s">
        <v>97</v>
      </c>
      <c r="D36" s="43" t="s">
        <v>15</v>
      </c>
      <c r="E36" s="62" t="s">
        <v>123</v>
      </c>
      <c r="F36" s="55">
        <v>10</v>
      </c>
      <c r="G36" s="31"/>
      <c r="H36" s="32"/>
      <c r="I36" s="93"/>
      <c r="J36" s="24"/>
    </row>
    <row r="37" spans="1:10" s="23" customFormat="1" ht="17.25" customHeight="1" x14ac:dyDescent="0.3">
      <c r="A37" s="30">
        <f t="shared" si="0"/>
        <v>28</v>
      </c>
      <c r="B37" s="64" t="s">
        <v>57</v>
      </c>
      <c r="C37" s="63" t="s">
        <v>98</v>
      </c>
      <c r="D37" s="43" t="s">
        <v>15</v>
      </c>
      <c r="E37" s="62" t="s">
        <v>123</v>
      </c>
      <c r="F37" s="55">
        <v>10</v>
      </c>
      <c r="G37" s="31"/>
      <c r="H37" s="32"/>
      <c r="I37" s="93"/>
      <c r="J37" s="24"/>
    </row>
    <row r="38" spans="1:10" s="23" customFormat="1" ht="18" customHeight="1" x14ac:dyDescent="0.3">
      <c r="A38" s="30">
        <f t="shared" si="0"/>
        <v>29</v>
      </c>
      <c r="B38" s="64" t="s">
        <v>58</v>
      </c>
      <c r="C38" s="63" t="s">
        <v>99</v>
      </c>
      <c r="D38" s="43" t="s">
        <v>15</v>
      </c>
      <c r="E38" s="62" t="s">
        <v>123</v>
      </c>
      <c r="F38" s="55">
        <v>10</v>
      </c>
      <c r="G38" s="31"/>
      <c r="H38" s="32"/>
      <c r="I38" s="93"/>
      <c r="J38" s="24"/>
    </row>
    <row r="39" spans="1:10" s="23" customFormat="1" ht="28.5" customHeight="1" x14ac:dyDescent="0.3">
      <c r="A39" s="30">
        <f t="shared" si="0"/>
        <v>30</v>
      </c>
      <c r="B39" s="51" t="s">
        <v>59</v>
      </c>
      <c r="C39" s="50" t="s">
        <v>100</v>
      </c>
      <c r="D39" s="43" t="s">
        <v>15</v>
      </c>
      <c r="E39" s="62" t="s">
        <v>123</v>
      </c>
      <c r="F39" s="55">
        <v>10</v>
      </c>
      <c r="G39" s="31"/>
      <c r="H39" s="32"/>
      <c r="I39" s="93"/>
      <c r="J39" s="24"/>
    </row>
    <row r="40" spans="1:10" s="23" customFormat="1" ht="39" customHeight="1" x14ac:dyDescent="0.3">
      <c r="A40" s="30">
        <f t="shared" si="0"/>
        <v>31</v>
      </c>
      <c r="B40" s="51" t="s">
        <v>60</v>
      </c>
      <c r="C40" s="50" t="s">
        <v>101</v>
      </c>
      <c r="D40" s="43" t="s">
        <v>15</v>
      </c>
      <c r="E40" s="62" t="s">
        <v>123</v>
      </c>
      <c r="F40" s="55">
        <v>1</v>
      </c>
      <c r="G40" s="31"/>
      <c r="H40" s="32"/>
      <c r="I40" s="93"/>
      <c r="J40" s="24"/>
    </row>
    <row r="41" spans="1:10" s="23" customFormat="1" ht="17.25" customHeight="1" x14ac:dyDescent="0.3">
      <c r="A41" s="30">
        <f t="shared" si="0"/>
        <v>32</v>
      </c>
      <c r="B41" s="49" t="s">
        <v>20</v>
      </c>
      <c r="C41" s="53" t="s">
        <v>102</v>
      </c>
      <c r="D41" s="43" t="s">
        <v>15</v>
      </c>
      <c r="E41" s="48" t="s">
        <v>124</v>
      </c>
      <c r="F41" s="48">
        <v>15</v>
      </c>
      <c r="G41" s="31"/>
      <c r="H41" s="32"/>
      <c r="I41" s="93"/>
      <c r="J41" s="24"/>
    </row>
    <row r="42" spans="1:10" s="23" customFormat="1" ht="18" customHeight="1" x14ac:dyDescent="0.3">
      <c r="A42" s="30">
        <f t="shared" si="0"/>
        <v>33</v>
      </c>
      <c r="B42" s="49" t="s">
        <v>21</v>
      </c>
      <c r="C42" s="53" t="s">
        <v>103</v>
      </c>
      <c r="D42" s="43" t="s">
        <v>15</v>
      </c>
      <c r="E42" s="48" t="s">
        <v>124</v>
      </c>
      <c r="F42" s="48">
        <v>5</v>
      </c>
      <c r="G42" s="31"/>
      <c r="H42" s="32"/>
      <c r="I42" s="93"/>
      <c r="J42" s="24"/>
    </row>
    <row r="43" spans="1:10" s="23" customFormat="1" ht="18" customHeight="1" x14ac:dyDescent="0.3">
      <c r="A43" s="30">
        <f t="shared" si="0"/>
        <v>34</v>
      </c>
      <c r="B43" s="49" t="s">
        <v>22</v>
      </c>
      <c r="C43" s="53" t="s">
        <v>104</v>
      </c>
      <c r="D43" s="43" t="s">
        <v>15</v>
      </c>
      <c r="E43" s="48" t="s">
        <v>124</v>
      </c>
      <c r="F43" s="48">
        <v>5</v>
      </c>
      <c r="G43" s="31"/>
      <c r="H43" s="32"/>
      <c r="I43" s="93"/>
      <c r="J43" s="24"/>
    </row>
    <row r="44" spans="1:10" s="23" customFormat="1" ht="18" customHeight="1" x14ac:dyDescent="0.3">
      <c r="A44" s="30">
        <f t="shared" si="0"/>
        <v>35</v>
      </c>
      <c r="B44" s="49" t="s">
        <v>23</v>
      </c>
      <c r="C44" s="53" t="s">
        <v>103</v>
      </c>
      <c r="D44" s="43" t="s">
        <v>15</v>
      </c>
      <c r="E44" s="48" t="s">
        <v>124</v>
      </c>
      <c r="F44" s="48">
        <v>2</v>
      </c>
      <c r="G44" s="31"/>
      <c r="H44" s="32"/>
      <c r="I44" s="93"/>
      <c r="J44" s="24"/>
    </row>
    <row r="45" spans="1:10" s="23" customFormat="1" ht="18" customHeight="1" x14ac:dyDescent="0.3">
      <c r="A45" s="30">
        <f t="shared" si="0"/>
        <v>36</v>
      </c>
      <c r="B45" s="49" t="s">
        <v>24</v>
      </c>
      <c r="C45" s="53" t="s">
        <v>105</v>
      </c>
      <c r="D45" s="43" t="s">
        <v>15</v>
      </c>
      <c r="E45" s="48" t="s">
        <v>124</v>
      </c>
      <c r="F45" s="48">
        <v>15</v>
      </c>
      <c r="G45" s="31"/>
      <c r="H45" s="32"/>
      <c r="I45" s="93"/>
      <c r="J45" s="24"/>
    </row>
    <row r="46" spans="1:10" s="23" customFormat="1" ht="18" customHeight="1" x14ac:dyDescent="0.3">
      <c r="A46" s="30">
        <f t="shared" si="0"/>
        <v>37</v>
      </c>
      <c r="B46" s="49" t="s">
        <v>61</v>
      </c>
      <c r="C46" s="53" t="s">
        <v>106</v>
      </c>
      <c r="D46" s="43" t="s">
        <v>15</v>
      </c>
      <c r="E46" s="48" t="s">
        <v>124</v>
      </c>
      <c r="F46" s="48">
        <v>4</v>
      </c>
      <c r="G46" s="31"/>
      <c r="H46" s="32"/>
      <c r="I46" s="93"/>
      <c r="J46" s="24"/>
    </row>
    <row r="47" spans="1:10" s="23" customFormat="1" ht="24" customHeight="1" x14ac:dyDescent="0.3">
      <c r="A47" s="30">
        <f t="shared" si="0"/>
        <v>38</v>
      </c>
      <c r="B47" s="45" t="s">
        <v>25</v>
      </c>
      <c r="C47" s="53" t="s">
        <v>105</v>
      </c>
      <c r="D47" s="43" t="s">
        <v>15</v>
      </c>
      <c r="E47" s="48" t="s">
        <v>124</v>
      </c>
      <c r="F47" s="48">
        <v>3</v>
      </c>
      <c r="G47" s="31"/>
      <c r="H47" s="32"/>
      <c r="I47" s="93"/>
      <c r="J47" s="24"/>
    </row>
    <row r="48" spans="1:10" s="23" customFormat="1" ht="39" customHeight="1" x14ac:dyDescent="0.3">
      <c r="A48" s="30">
        <f t="shared" si="0"/>
        <v>39</v>
      </c>
      <c r="B48" s="45" t="s">
        <v>62</v>
      </c>
      <c r="C48" s="66" t="s">
        <v>107</v>
      </c>
      <c r="D48" s="43" t="s">
        <v>15</v>
      </c>
      <c r="E48" s="48" t="s">
        <v>124</v>
      </c>
      <c r="F48" s="55">
        <v>10</v>
      </c>
      <c r="G48" s="31"/>
      <c r="H48" s="32"/>
      <c r="I48" s="93"/>
      <c r="J48" s="24"/>
    </row>
    <row r="49" spans="1:10" s="23" customFormat="1" ht="16.5" customHeight="1" x14ac:dyDescent="0.3">
      <c r="A49" s="30">
        <f t="shared" si="0"/>
        <v>40</v>
      </c>
      <c r="B49" s="45" t="s">
        <v>63</v>
      </c>
      <c r="C49" s="66" t="s">
        <v>107</v>
      </c>
      <c r="D49" s="43" t="s">
        <v>15</v>
      </c>
      <c r="E49" s="48" t="s">
        <v>124</v>
      </c>
      <c r="F49" s="55">
        <v>10</v>
      </c>
      <c r="G49" s="31"/>
      <c r="H49" s="32"/>
      <c r="I49" s="93"/>
      <c r="J49" s="24"/>
    </row>
    <row r="50" spans="1:10" s="23" customFormat="1" ht="39" customHeight="1" x14ac:dyDescent="0.3">
      <c r="A50" s="30">
        <f t="shared" si="0"/>
        <v>41</v>
      </c>
      <c r="B50" s="67" t="s">
        <v>64</v>
      </c>
      <c r="C50" s="53" t="s">
        <v>108</v>
      </c>
      <c r="D50" s="43" t="s">
        <v>15</v>
      </c>
      <c r="E50" s="48" t="s">
        <v>124</v>
      </c>
      <c r="F50" s="55">
        <v>10</v>
      </c>
      <c r="G50" s="31"/>
      <c r="H50" s="32"/>
      <c r="I50" s="93"/>
      <c r="J50" s="24"/>
    </row>
    <row r="51" spans="1:10" s="23" customFormat="1" ht="19.5" customHeight="1" x14ac:dyDescent="0.3">
      <c r="A51" s="30">
        <f t="shared" si="0"/>
        <v>42</v>
      </c>
      <c r="B51" s="66" t="s">
        <v>28</v>
      </c>
      <c r="C51" s="53" t="s">
        <v>108</v>
      </c>
      <c r="D51" s="43" t="s">
        <v>15</v>
      </c>
      <c r="E51" s="48" t="s">
        <v>124</v>
      </c>
      <c r="F51" s="55">
        <v>5</v>
      </c>
      <c r="G51" s="31"/>
      <c r="H51" s="32"/>
      <c r="I51" s="93"/>
      <c r="J51" s="24"/>
    </row>
    <row r="52" spans="1:10" s="23" customFormat="1" ht="18" customHeight="1" x14ac:dyDescent="0.3">
      <c r="A52" s="30">
        <f t="shared" si="0"/>
        <v>43</v>
      </c>
      <c r="B52" s="46" t="s">
        <v>26</v>
      </c>
      <c r="C52" s="53" t="s">
        <v>108</v>
      </c>
      <c r="D52" s="43" t="s">
        <v>15</v>
      </c>
      <c r="E52" s="48" t="s">
        <v>124</v>
      </c>
      <c r="F52" s="55">
        <v>10</v>
      </c>
      <c r="G52" s="31"/>
      <c r="H52" s="32"/>
      <c r="I52" s="93"/>
      <c r="J52" s="24"/>
    </row>
    <row r="53" spans="1:10" s="23" customFormat="1" ht="18" customHeight="1" x14ac:dyDescent="0.3">
      <c r="A53" s="30">
        <f t="shared" si="0"/>
        <v>44</v>
      </c>
      <c r="B53" s="46" t="s">
        <v>27</v>
      </c>
      <c r="C53" s="53" t="s">
        <v>108</v>
      </c>
      <c r="D53" s="43" t="s">
        <v>15</v>
      </c>
      <c r="E53" s="48" t="s">
        <v>124</v>
      </c>
      <c r="F53" s="55">
        <v>8</v>
      </c>
      <c r="G53" s="31"/>
      <c r="H53" s="32"/>
      <c r="I53" s="93"/>
      <c r="J53" s="24"/>
    </row>
    <row r="54" spans="1:10" s="23" customFormat="1" ht="24.75" customHeight="1" x14ac:dyDescent="0.3">
      <c r="A54" s="30">
        <f t="shared" si="0"/>
        <v>45</v>
      </c>
      <c r="B54" s="54" t="s">
        <v>65</v>
      </c>
      <c r="C54" s="53" t="s">
        <v>108</v>
      </c>
      <c r="D54" s="43" t="s">
        <v>15</v>
      </c>
      <c r="E54" s="48" t="s">
        <v>124</v>
      </c>
      <c r="F54" s="55">
        <v>1</v>
      </c>
      <c r="G54" s="31"/>
      <c r="H54" s="32"/>
      <c r="I54" s="93"/>
      <c r="J54" s="24"/>
    </row>
    <row r="55" spans="1:10" s="23" customFormat="1" ht="33" customHeight="1" x14ac:dyDescent="0.3">
      <c r="A55" s="30">
        <f t="shared" si="0"/>
        <v>46</v>
      </c>
      <c r="B55" s="54" t="s">
        <v>66</v>
      </c>
      <c r="C55" s="53" t="s">
        <v>108</v>
      </c>
      <c r="D55" s="43" t="s">
        <v>15</v>
      </c>
      <c r="E55" s="48" t="s">
        <v>124</v>
      </c>
      <c r="F55" s="55">
        <v>11</v>
      </c>
      <c r="G55" s="31"/>
      <c r="H55" s="32"/>
      <c r="I55" s="93"/>
      <c r="J55" s="24"/>
    </row>
    <row r="56" spans="1:10" s="23" customFormat="1" ht="17.25" customHeight="1" x14ac:dyDescent="0.3">
      <c r="A56" s="30">
        <f t="shared" si="0"/>
        <v>47</v>
      </c>
      <c r="B56" s="68" t="s">
        <v>67</v>
      </c>
      <c r="C56" s="53" t="s">
        <v>108</v>
      </c>
      <c r="D56" s="43" t="s">
        <v>15</v>
      </c>
      <c r="E56" s="48" t="s">
        <v>124</v>
      </c>
      <c r="F56" s="55">
        <v>2</v>
      </c>
      <c r="G56" s="31"/>
      <c r="H56" s="32"/>
      <c r="I56" s="93"/>
      <c r="J56" s="24"/>
    </row>
    <row r="57" spans="1:10" s="23" customFormat="1" ht="39" customHeight="1" x14ac:dyDescent="0.3">
      <c r="A57" s="30">
        <f t="shared" si="0"/>
        <v>48</v>
      </c>
      <c r="B57" s="54" t="s">
        <v>68</v>
      </c>
      <c r="C57" s="53" t="s">
        <v>108</v>
      </c>
      <c r="D57" s="43" t="s">
        <v>15</v>
      </c>
      <c r="E57" s="48" t="s">
        <v>124</v>
      </c>
      <c r="F57" s="55">
        <v>1</v>
      </c>
      <c r="G57" s="31"/>
      <c r="H57" s="32"/>
      <c r="I57" s="93"/>
      <c r="J57" s="24"/>
    </row>
    <row r="58" spans="1:10" s="23" customFormat="1" ht="17.25" customHeight="1" x14ac:dyDescent="0.3">
      <c r="A58" s="30">
        <f t="shared" si="0"/>
        <v>49</v>
      </c>
      <c r="B58" s="51" t="s">
        <v>69</v>
      </c>
      <c r="C58" s="69" t="s">
        <v>109</v>
      </c>
      <c r="D58" s="43" t="s">
        <v>15</v>
      </c>
      <c r="E58" s="48" t="s">
        <v>124</v>
      </c>
      <c r="F58" s="55">
        <v>2</v>
      </c>
      <c r="G58" s="31"/>
      <c r="H58" s="32"/>
      <c r="I58" s="93"/>
      <c r="J58" s="24"/>
    </row>
    <row r="59" spans="1:10" s="23" customFormat="1" ht="39" customHeight="1" x14ac:dyDescent="0.3">
      <c r="A59" s="30">
        <f t="shared" si="0"/>
        <v>50</v>
      </c>
      <c r="B59" s="51" t="s">
        <v>70</v>
      </c>
      <c r="C59" s="69" t="s">
        <v>110</v>
      </c>
      <c r="D59" s="43" t="s">
        <v>15</v>
      </c>
      <c r="E59" s="48" t="s">
        <v>124</v>
      </c>
      <c r="F59" s="55">
        <v>4</v>
      </c>
      <c r="G59" s="31"/>
      <c r="H59" s="32"/>
      <c r="I59" s="93"/>
      <c r="J59" s="24"/>
    </row>
    <row r="60" spans="1:10" s="23" customFormat="1" ht="15.75" customHeight="1" x14ac:dyDescent="0.3">
      <c r="A60" s="30">
        <f t="shared" si="0"/>
        <v>51</v>
      </c>
      <c r="B60" s="51" t="s">
        <v>71</v>
      </c>
      <c r="C60" s="69" t="s">
        <v>111</v>
      </c>
      <c r="D60" s="43" t="s">
        <v>15</v>
      </c>
      <c r="E60" s="48" t="s">
        <v>124</v>
      </c>
      <c r="F60" s="55">
        <v>3</v>
      </c>
      <c r="G60" s="31"/>
      <c r="H60" s="32"/>
      <c r="I60" s="93"/>
      <c r="J60" s="24"/>
    </row>
    <row r="61" spans="1:10" s="23" customFormat="1" ht="39" customHeight="1" x14ac:dyDescent="0.3">
      <c r="A61" s="30">
        <f t="shared" si="0"/>
        <v>52</v>
      </c>
      <c r="B61" s="51" t="s">
        <v>72</v>
      </c>
      <c r="C61" s="69" t="s">
        <v>112</v>
      </c>
      <c r="D61" s="43" t="s">
        <v>15</v>
      </c>
      <c r="E61" s="48" t="s">
        <v>124</v>
      </c>
      <c r="F61" s="55">
        <v>4</v>
      </c>
      <c r="G61" s="31"/>
      <c r="H61" s="32"/>
      <c r="I61" s="93"/>
      <c r="J61" s="24"/>
    </row>
    <row r="62" spans="1:10" s="23" customFormat="1" ht="39" customHeight="1" x14ac:dyDescent="0.3">
      <c r="A62" s="30">
        <f t="shared" si="0"/>
        <v>53</v>
      </c>
      <c r="B62" s="51" t="s">
        <v>73</v>
      </c>
      <c r="C62" s="70" t="s">
        <v>113</v>
      </c>
      <c r="D62" s="43" t="s">
        <v>15</v>
      </c>
      <c r="E62" s="48" t="s">
        <v>124</v>
      </c>
      <c r="F62" s="55">
        <v>40</v>
      </c>
      <c r="G62" s="31"/>
      <c r="H62" s="32"/>
      <c r="I62" s="93"/>
      <c r="J62" s="24"/>
    </row>
    <row r="63" spans="1:10" s="23" customFormat="1" ht="39" customHeight="1" x14ac:dyDescent="0.3">
      <c r="A63" s="30">
        <f t="shared" si="0"/>
        <v>54</v>
      </c>
      <c r="B63" s="51" t="s">
        <v>74</v>
      </c>
      <c r="C63" s="50" t="s">
        <v>114</v>
      </c>
      <c r="D63" s="43" t="s">
        <v>15</v>
      </c>
      <c r="E63" s="71" t="s">
        <v>125</v>
      </c>
      <c r="F63" s="48">
        <v>15000</v>
      </c>
      <c r="G63" s="31"/>
      <c r="H63" s="32"/>
      <c r="I63" s="93"/>
      <c r="J63" s="24"/>
    </row>
    <row r="64" spans="1:10" s="23" customFormat="1" ht="39" customHeight="1" x14ac:dyDescent="0.3">
      <c r="A64" s="30">
        <f t="shared" si="0"/>
        <v>55</v>
      </c>
      <c r="B64" s="51" t="s">
        <v>75</v>
      </c>
      <c r="C64" s="50" t="s">
        <v>115</v>
      </c>
      <c r="D64" s="43" t="s">
        <v>15</v>
      </c>
      <c r="E64" s="71" t="s">
        <v>125</v>
      </c>
      <c r="F64" s="48">
        <v>10000</v>
      </c>
      <c r="G64" s="31"/>
      <c r="H64" s="32"/>
      <c r="I64" s="93"/>
      <c r="J64" s="24"/>
    </row>
    <row r="65" spans="1:11" s="23" customFormat="1" ht="39" customHeight="1" x14ac:dyDescent="0.3">
      <c r="A65" s="30">
        <f t="shared" si="0"/>
        <v>56</v>
      </c>
      <c r="B65" s="51" t="s">
        <v>76</v>
      </c>
      <c r="C65" s="72" t="s">
        <v>116</v>
      </c>
      <c r="D65" s="43" t="s">
        <v>15</v>
      </c>
      <c r="E65" s="73" t="s">
        <v>126</v>
      </c>
      <c r="F65" s="55">
        <v>100</v>
      </c>
      <c r="G65" s="31"/>
      <c r="H65" s="32"/>
      <c r="I65" s="93"/>
      <c r="J65" s="24"/>
    </row>
    <row r="66" spans="1:11" s="23" customFormat="1" ht="18" customHeight="1" x14ac:dyDescent="0.3">
      <c r="A66" s="30">
        <f t="shared" si="0"/>
        <v>57</v>
      </c>
      <c r="B66" s="74" t="s">
        <v>77</v>
      </c>
      <c r="C66" s="75" t="s">
        <v>117</v>
      </c>
      <c r="D66" s="43" t="s">
        <v>15</v>
      </c>
      <c r="E66" s="73" t="s">
        <v>127</v>
      </c>
      <c r="F66" s="55">
        <v>20000</v>
      </c>
      <c r="G66" s="31"/>
      <c r="H66" s="32"/>
      <c r="I66" s="93"/>
      <c r="J66" s="24"/>
    </row>
    <row r="67" spans="1:11" s="23" customFormat="1" ht="39" customHeight="1" x14ac:dyDescent="0.3">
      <c r="A67" s="30">
        <f t="shared" si="0"/>
        <v>58</v>
      </c>
      <c r="B67" s="51" t="s">
        <v>78</v>
      </c>
      <c r="C67" s="53" t="s">
        <v>118</v>
      </c>
      <c r="D67" s="43" t="s">
        <v>15</v>
      </c>
      <c r="E67" s="73" t="s">
        <v>126</v>
      </c>
      <c r="F67" s="55">
        <v>100</v>
      </c>
      <c r="G67" s="31"/>
      <c r="H67" s="32"/>
      <c r="I67" s="93"/>
      <c r="J67" s="24"/>
    </row>
    <row r="68" spans="1:11" s="23" customFormat="1" ht="18.75" x14ac:dyDescent="0.3">
      <c r="A68" s="38"/>
      <c r="B68" s="82" t="s">
        <v>154</v>
      </c>
      <c r="C68" s="89"/>
      <c r="D68" s="90"/>
      <c r="E68" s="39"/>
      <c r="F68" s="40"/>
      <c r="G68" s="42"/>
      <c r="H68" s="44"/>
      <c r="I68" s="41"/>
      <c r="J68" s="25"/>
      <c r="K68" s="25"/>
    </row>
    <row r="69" spans="1:11" s="23" customFormat="1" ht="36.75" customHeight="1" x14ac:dyDescent="0.3">
      <c r="A69" s="30">
        <f>A67+1</f>
        <v>59</v>
      </c>
      <c r="B69" s="51" t="s">
        <v>135</v>
      </c>
      <c r="C69" s="46" t="s">
        <v>129</v>
      </c>
      <c r="D69" s="43" t="s">
        <v>15</v>
      </c>
      <c r="E69" s="76" t="s">
        <v>128</v>
      </c>
      <c r="F69" s="55">
        <v>1</v>
      </c>
      <c r="G69" s="31"/>
      <c r="H69" s="32">
        <f>G69*F69</f>
        <v>0</v>
      </c>
      <c r="I69" s="92" t="s">
        <v>134</v>
      </c>
      <c r="J69" s="25"/>
      <c r="K69" s="25"/>
    </row>
    <row r="70" spans="1:11" s="23" customFormat="1" ht="36.75" customHeight="1" x14ac:dyDescent="0.3">
      <c r="A70" s="30"/>
      <c r="B70" s="61" t="s">
        <v>136</v>
      </c>
      <c r="C70" s="46" t="s">
        <v>129</v>
      </c>
      <c r="D70" s="43" t="s">
        <v>15</v>
      </c>
      <c r="E70" s="76" t="s">
        <v>128</v>
      </c>
      <c r="F70" s="55">
        <v>1</v>
      </c>
      <c r="G70" s="31"/>
      <c r="H70" s="32"/>
      <c r="I70" s="93"/>
      <c r="J70" s="25"/>
      <c r="K70" s="25"/>
    </row>
    <row r="71" spans="1:11" s="23" customFormat="1" ht="36.75" customHeight="1" x14ac:dyDescent="0.3">
      <c r="A71" s="30"/>
      <c r="B71" s="51" t="s">
        <v>137</v>
      </c>
      <c r="C71" s="46" t="s">
        <v>129</v>
      </c>
      <c r="D71" s="43" t="s">
        <v>15</v>
      </c>
      <c r="E71" s="76" t="s">
        <v>128</v>
      </c>
      <c r="F71" s="55">
        <v>1</v>
      </c>
      <c r="G71" s="31"/>
      <c r="H71" s="32"/>
      <c r="I71" s="93"/>
      <c r="J71" s="25"/>
      <c r="K71" s="25"/>
    </row>
    <row r="72" spans="1:11" s="23" customFormat="1" ht="36.75" customHeight="1" x14ac:dyDescent="0.3">
      <c r="A72" s="30"/>
      <c r="B72" s="51" t="s">
        <v>138</v>
      </c>
      <c r="C72" s="46" t="s">
        <v>129</v>
      </c>
      <c r="D72" s="43" t="s">
        <v>15</v>
      </c>
      <c r="E72" s="76" t="s">
        <v>128</v>
      </c>
      <c r="F72" s="55">
        <v>2</v>
      </c>
      <c r="G72" s="31"/>
      <c r="H72" s="32"/>
      <c r="I72" s="93"/>
      <c r="J72" s="25"/>
      <c r="K72" s="25"/>
    </row>
    <row r="73" spans="1:11" s="23" customFormat="1" ht="36.75" customHeight="1" x14ac:dyDescent="0.3">
      <c r="A73" s="30"/>
      <c r="B73" s="51" t="s">
        <v>139</v>
      </c>
      <c r="C73" s="46" t="s">
        <v>129</v>
      </c>
      <c r="D73" s="43" t="s">
        <v>15</v>
      </c>
      <c r="E73" s="76" t="s">
        <v>128</v>
      </c>
      <c r="F73" s="55">
        <v>4</v>
      </c>
      <c r="G73" s="31"/>
      <c r="H73" s="32"/>
      <c r="I73" s="93"/>
      <c r="J73" s="25"/>
      <c r="K73" s="25"/>
    </row>
    <row r="74" spans="1:11" s="23" customFormat="1" ht="36.75" customHeight="1" x14ac:dyDescent="0.3">
      <c r="A74" s="30"/>
      <c r="B74" s="51" t="s">
        <v>140</v>
      </c>
      <c r="C74" s="46" t="s">
        <v>129</v>
      </c>
      <c r="D74" s="43" t="s">
        <v>15</v>
      </c>
      <c r="E74" s="76" t="s">
        <v>128</v>
      </c>
      <c r="F74" s="55">
        <v>1</v>
      </c>
      <c r="G74" s="31"/>
      <c r="H74" s="32"/>
      <c r="I74" s="93"/>
      <c r="J74" s="25"/>
      <c r="K74" s="25"/>
    </row>
    <row r="75" spans="1:11" s="23" customFormat="1" ht="36.75" customHeight="1" x14ac:dyDescent="0.3">
      <c r="A75" s="30"/>
      <c r="B75" s="51" t="s">
        <v>141</v>
      </c>
      <c r="C75" s="46" t="s">
        <v>129</v>
      </c>
      <c r="D75" s="43" t="s">
        <v>15</v>
      </c>
      <c r="E75" s="76" t="s">
        <v>128</v>
      </c>
      <c r="F75" s="55">
        <v>1</v>
      </c>
      <c r="G75" s="31"/>
      <c r="H75" s="32"/>
      <c r="I75" s="93"/>
      <c r="J75" s="25"/>
      <c r="K75" s="25"/>
    </row>
    <row r="76" spans="1:11" s="23" customFormat="1" ht="36.75" customHeight="1" x14ac:dyDescent="0.3">
      <c r="A76" s="30">
        <f>A69+1</f>
        <v>60</v>
      </c>
      <c r="B76" s="51" t="s">
        <v>142</v>
      </c>
      <c r="C76" s="46" t="s">
        <v>129</v>
      </c>
      <c r="D76" s="43" t="s">
        <v>15</v>
      </c>
      <c r="E76" s="76" t="s">
        <v>128</v>
      </c>
      <c r="F76" s="55">
        <v>1</v>
      </c>
      <c r="G76" s="31"/>
      <c r="H76" s="32"/>
      <c r="I76" s="93"/>
      <c r="J76" s="25"/>
      <c r="K76" s="25"/>
    </row>
    <row r="77" spans="1:11" s="23" customFormat="1" ht="36.75" customHeight="1" x14ac:dyDescent="0.3">
      <c r="A77" s="30">
        <f t="shared" ref="A77:A88" si="1">A76+1</f>
        <v>61</v>
      </c>
      <c r="B77" s="51" t="s">
        <v>143</v>
      </c>
      <c r="C77" s="46" t="s">
        <v>129</v>
      </c>
      <c r="D77" s="43" t="s">
        <v>15</v>
      </c>
      <c r="E77" s="76" t="s">
        <v>128</v>
      </c>
      <c r="F77" s="55">
        <v>2</v>
      </c>
      <c r="G77" s="31"/>
      <c r="H77" s="32"/>
      <c r="I77" s="93"/>
      <c r="J77" s="25"/>
      <c r="K77" s="25"/>
    </row>
    <row r="78" spans="1:11" s="23" customFormat="1" ht="36.75" customHeight="1" x14ac:dyDescent="0.3">
      <c r="A78" s="30">
        <f t="shared" si="1"/>
        <v>62</v>
      </c>
      <c r="B78" s="51" t="s">
        <v>144</v>
      </c>
      <c r="C78" s="46" t="s">
        <v>129</v>
      </c>
      <c r="D78" s="43" t="s">
        <v>15</v>
      </c>
      <c r="E78" s="76" t="s">
        <v>128</v>
      </c>
      <c r="F78" s="55">
        <v>1</v>
      </c>
      <c r="G78" s="31"/>
      <c r="H78" s="32"/>
      <c r="I78" s="93"/>
      <c r="J78" s="25"/>
      <c r="K78" s="25"/>
    </row>
    <row r="79" spans="1:11" s="23" customFormat="1" ht="36.75" customHeight="1" x14ac:dyDescent="0.3">
      <c r="A79" s="30">
        <f t="shared" si="1"/>
        <v>63</v>
      </c>
      <c r="B79" s="51" t="s">
        <v>145</v>
      </c>
      <c r="C79" s="46" t="s">
        <v>129</v>
      </c>
      <c r="D79" s="43" t="s">
        <v>15</v>
      </c>
      <c r="E79" s="76" t="s">
        <v>128</v>
      </c>
      <c r="F79" s="55">
        <v>2</v>
      </c>
      <c r="G79" s="31"/>
      <c r="H79" s="32"/>
      <c r="I79" s="93"/>
      <c r="J79" s="25"/>
      <c r="K79" s="25"/>
    </row>
    <row r="80" spans="1:11" s="23" customFormat="1" ht="36.75" customHeight="1" x14ac:dyDescent="0.3">
      <c r="A80" s="30"/>
      <c r="B80" s="51" t="s">
        <v>146</v>
      </c>
      <c r="C80" s="46" t="s">
        <v>129</v>
      </c>
      <c r="D80" s="43" t="s">
        <v>15</v>
      </c>
      <c r="E80" s="76" t="s">
        <v>128</v>
      </c>
      <c r="F80" s="55">
        <v>2</v>
      </c>
      <c r="G80" s="31"/>
      <c r="H80" s="32"/>
      <c r="I80" s="93"/>
      <c r="J80" s="25"/>
      <c r="K80" s="25"/>
    </row>
    <row r="81" spans="1:11" s="23" customFormat="1" ht="36.75" customHeight="1" x14ac:dyDescent="0.3">
      <c r="A81" s="30"/>
      <c r="B81" s="51" t="s">
        <v>147</v>
      </c>
      <c r="C81" s="46" t="s">
        <v>129</v>
      </c>
      <c r="D81" s="43" t="s">
        <v>15</v>
      </c>
      <c r="E81" s="76" t="s">
        <v>128</v>
      </c>
      <c r="F81" s="55">
        <v>2</v>
      </c>
      <c r="G81" s="31"/>
      <c r="H81" s="32"/>
      <c r="I81" s="93"/>
      <c r="J81" s="25"/>
      <c r="K81" s="25"/>
    </row>
    <row r="82" spans="1:11" s="23" customFormat="1" ht="36.75" customHeight="1" x14ac:dyDescent="0.3">
      <c r="A82" s="30"/>
      <c r="B82" s="51" t="s">
        <v>148</v>
      </c>
      <c r="C82" s="46" t="s">
        <v>129</v>
      </c>
      <c r="D82" s="43" t="s">
        <v>15</v>
      </c>
      <c r="E82" s="76" t="s">
        <v>128</v>
      </c>
      <c r="F82" s="55">
        <v>2</v>
      </c>
      <c r="G82" s="31"/>
      <c r="H82" s="32"/>
      <c r="I82" s="93"/>
      <c r="J82" s="25"/>
      <c r="K82" s="25"/>
    </row>
    <row r="83" spans="1:11" s="23" customFormat="1" ht="36.75" customHeight="1" x14ac:dyDescent="0.3">
      <c r="A83" s="30"/>
      <c r="B83" s="51" t="s">
        <v>149</v>
      </c>
      <c r="C83" s="46" t="s">
        <v>129</v>
      </c>
      <c r="D83" s="43" t="s">
        <v>15</v>
      </c>
      <c r="E83" s="76" t="s">
        <v>128</v>
      </c>
      <c r="F83" s="55">
        <v>2</v>
      </c>
      <c r="G83" s="31"/>
      <c r="H83" s="32"/>
      <c r="I83" s="93"/>
      <c r="J83" s="25"/>
      <c r="K83" s="25"/>
    </row>
    <row r="84" spans="1:11" s="23" customFormat="1" ht="36.75" customHeight="1" x14ac:dyDescent="0.3">
      <c r="A84" s="30">
        <f>A79+1</f>
        <v>64</v>
      </c>
      <c r="B84" s="51" t="s">
        <v>150</v>
      </c>
      <c r="C84" s="46" t="s">
        <v>129</v>
      </c>
      <c r="D84" s="43" t="s">
        <v>15</v>
      </c>
      <c r="E84" s="76" t="s">
        <v>128</v>
      </c>
      <c r="F84" s="55">
        <v>7</v>
      </c>
      <c r="G84" s="31"/>
      <c r="H84" s="32"/>
      <c r="I84" s="93"/>
      <c r="J84" s="25"/>
      <c r="K84" s="25"/>
    </row>
    <row r="85" spans="1:11" s="23" customFormat="1" ht="36.75" customHeight="1" x14ac:dyDescent="0.3">
      <c r="A85" s="30">
        <f t="shared" si="1"/>
        <v>65</v>
      </c>
      <c r="B85" s="51" t="s">
        <v>151</v>
      </c>
      <c r="C85" s="46" t="s">
        <v>129</v>
      </c>
      <c r="D85" s="43" t="s">
        <v>15</v>
      </c>
      <c r="E85" s="76" t="s">
        <v>128</v>
      </c>
      <c r="F85" s="55">
        <v>1</v>
      </c>
      <c r="G85" s="31"/>
      <c r="H85" s="32"/>
      <c r="I85" s="93"/>
      <c r="J85" s="25"/>
      <c r="K85" s="25"/>
    </row>
    <row r="86" spans="1:11" s="23" customFormat="1" ht="23.25" customHeight="1" x14ac:dyDescent="0.3">
      <c r="A86" s="78"/>
      <c r="B86" s="98" t="s">
        <v>132</v>
      </c>
      <c r="C86" s="99"/>
      <c r="D86" s="100"/>
      <c r="E86" s="79"/>
      <c r="F86" s="79"/>
      <c r="G86" s="80"/>
      <c r="H86" s="81"/>
      <c r="I86" s="93"/>
      <c r="J86" s="25"/>
      <c r="K86" s="25"/>
    </row>
    <row r="87" spans="1:11" s="23" customFormat="1" ht="51" customHeight="1" x14ac:dyDescent="0.3">
      <c r="A87" s="30">
        <f t="shared" si="1"/>
        <v>1</v>
      </c>
      <c r="B87" s="77" t="s">
        <v>130</v>
      </c>
      <c r="C87" s="77" t="s">
        <v>152</v>
      </c>
      <c r="D87" s="43" t="s">
        <v>15</v>
      </c>
      <c r="E87" s="76" t="s">
        <v>123</v>
      </c>
      <c r="F87" s="55">
        <v>1</v>
      </c>
      <c r="G87" s="31"/>
      <c r="H87" s="32"/>
      <c r="I87" s="93"/>
      <c r="J87" s="25"/>
      <c r="K87" s="25"/>
    </row>
    <row r="88" spans="1:11" s="23" customFormat="1" ht="45" customHeight="1" x14ac:dyDescent="0.3">
      <c r="A88" s="30">
        <f t="shared" si="1"/>
        <v>2</v>
      </c>
      <c r="B88" s="77" t="s">
        <v>131</v>
      </c>
      <c r="C88" s="63" t="s">
        <v>153</v>
      </c>
      <c r="D88" s="43" t="s">
        <v>15</v>
      </c>
      <c r="E88" s="76" t="s">
        <v>123</v>
      </c>
      <c r="F88" s="55">
        <v>1</v>
      </c>
      <c r="G88" s="31"/>
      <c r="H88" s="32"/>
      <c r="I88" s="93"/>
      <c r="J88" s="25"/>
      <c r="K88" s="25"/>
    </row>
    <row r="89" spans="1:11" ht="27.75" customHeight="1" thickBot="1" x14ac:dyDescent="0.3">
      <c r="A89" s="26"/>
      <c r="B89" s="94" t="s">
        <v>16</v>
      </c>
      <c r="C89" s="95"/>
      <c r="D89" s="94"/>
      <c r="E89" s="95"/>
      <c r="F89" s="27"/>
      <c r="G89" s="27"/>
      <c r="H89" s="28">
        <f>SUM(H10:H88)</f>
        <v>0</v>
      </c>
      <c r="I89" s="29"/>
    </row>
    <row r="91" spans="1:11" x14ac:dyDescent="0.25">
      <c r="B91" s="20" t="s">
        <v>9</v>
      </c>
      <c r="C91" s="20"/>
      <c r="E91"/>
      <c r="H91" s="19"/>
    </row>
    <row r="92" spans="1:11" x14ac:dyDescent="0.25">
      <c r="B92" s="96" t="s">
        <v>10</v>
      </c>
      <c r="C92" s="96"/>
      <c r="E92"/>
    </row>
    <row r="93" spans="1:11" x14ac:dyDescent="0.25">
      <c r="B93" s="96" t="s">
        <v>11</v>
      </c>
      <c r="C93" s="96"/>
      <c r="E93"/>
    </row>
    <row r="94" spans="1:11" x14ac:dyDescent="0.25">
      <c r="B94" s="97"/>
      <c r="C94" s="97"/>
      <c r="E94"/>
    </row>
    <row r="95" spans="1:11" x14ac:dyDescent="0.25">
      <c r="B95" s="91" t="s">
        <v>133</v>
      </c>
      <c r="C95" s="91"/>
      <c r="D95" s="91"/>
      <c r="E95" s="91"/>
    </row>
    <row r="96" spans="1:11" x14ac:dyDescent="0.25">
      <c r="B96" s="21" t="s">
        <v>12</v>
      </c>
      <c r="C96"/>
      <c r="E96"/>
    </row>
    <row r="97" spans="2:6" x14ac:dyDescent="0.25">
      <c r="B97" s="21" t="s">
        <v>13</v>
      </c>
      <c r="C97"/>
      <c r="E97"/>
    </row>
    <row r="98" spans="2:6" x14ac:dyDescent="0.25">
      <c r="B98" s="22" t="s">
        <v>14</v>
      </c>
      <c r="C98"/>
      <c r="E98"/>
    </row>
    <row r="106" spans="2:6" x14ac:dyDescent="0.25">
      <c r="E106" s="11"/>
      <c r="F106" s="11"/>
    </row>
    <row r="107" spans="2:6" x14ac:dyDescent="0.25">
      <c r="E107" s="11"/>
      <c r="F107" s="11"/>
    </row>
    <row r="108" spans="2:6" x14ac:dyDescent="0.25">
      <c r="E108" s="11"/>
      <c r="F108" s="11"/>
    </row>
    <row r="109" spans="2:6" x14ac:dyDescent="0.25">
      <c r="E109" s="11"/>
      <c r="F109" s="11"/>
    </row>
    <row r="110" spans="2:6" x14ac:dyDescent="0.25">
      <c r="E110" s="11"/>
      <c r="F110" s="11"/>
    </row>
    <row r="111" spans="2:6" x14ac:dyDescent="0.25">
      <c r="E111" s="11"/>
      <c r="F111" s="11"/>
    </row>
    <row r="112" spans="2:6" x14ac:dyDescent="0.25">
      <c r="E112" s="11"/>
      <c r="F112" s="11"/>
    </row>
    <row r="113" spans="5:6" x14ac:dyDescent="0.25">
      <c r="E113" s="11"/>
      <c r="F113" s="11"/>
    </row>
    <row r="114" spans="5:6" x14ac:dyDescent="0.25">
      <c r="E114" s="11"/>
      <c r="F114" s="11"/>
    </row>
    <row r="115" spans="5:6" x14ac:dyDescent="0.25">
      <c r="E115" s="11"/>
      <c r="F115" s="11"/>
    </row>
    <row r="116" spans="5:6" x14ac:dyDescent="0.25">
      <c r="E116" s="11"/>
      <c r="F116" s="11"/>
    </row>
    <row r="117" spans="5:6" x14ac:dyDescent="0.25">
      <c r="E117" s="11"/>
      <c r="F117" s="11"/>
    </row>
    <row r="118" spans="5:6" x14ac:dyDescent="0.25">
      <c r="E118" s="11"/>
      <c r="F118" s="11"/>
    </row>
    <row r="119" spans="5:6" x14ac:dyDescent="0.25">
      <c r="E119" s="11"/>
      <c r="F119" s="11"/>
    </row>
    <row r="120" spans="5:6" x14ac:dyDescent="0.25">
      <c r="E120" s="11"/>
      <c r="F120" s="11"/>
    </row>
  </sheetData>
  <mergeCells count="13">
    <mergeCell ref="A4:I4"/>
    <mergeCell ref="A6:I6"/>
    <mergeCell ref="A8:C8"/>
    <mergeCell ref="C68:D68"/>
    <mergeCell ref="B95:E95"/>
    <mergeCell ref="I10:I67"/>
    <mergeCell ref="I69:I88"/>
    <mergeCell ref="B89:C89"/>
    <mergeCell ref="D89:E89"/>
    <mergeCell ref="B92:C92"/>
    <mergeCell ref="B93:C93"/>
    <mergeCell ref="B94:C94"/>
    <mergeCell ref="B86:D8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A2DE0750ECEC48B64B1DAF0E6C6B7F" ma:contentTypeVersion="13" ma:contentTypeDescription="Create a new document." ma:contentTypeScope="" ma:versionID="daa808b889d1a80120da25107b998cb6">
  <xsd:schema xmlns:xsd="http://www.w3.org/2001/XMLSchema" xmlns:xs="http://www.w3.org/2001/XMLSchema" xmlns:p="http://schemas.microsoft.com/office/2006/metadata/properties" xmlns:ns3="8a14282a-79bc-464f-89d8-788ace02c395" xmlns:ns4="6c290c61-35f0-45e8-81a8-27add443f007" targetNamespace="http://schemas.microsoft.com/office/2006/metadata/properties" ma:root="true" ma:fieldsID="1163c726ea210b2cab5a5c1f791a88a6" ns3:_="" ns4:_="">
    <xsd:import namespace="8a14282a-79bc-464f-89d8-788ace02c395"/>
    <xsd:import namespace="6c290c61-35f0-45e8-81a8-27add443f00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14282a-79bc-464f-89d8-788ace02c3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290c61-35f0-45e8-81a8-27add443f00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F18825-23F1-4078-B623-349F7C26C433}">
  <ds:schemaRefs>
    <ds:schemaRef ds:uri="http://purl.org/dc/terms/"/>
    <ds:schemaRef ds:uri="6c290c61-35f0-45e8-81a8-27add443f00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a14282a-79bc-464f-89d8-788ace02c395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655BEC3-0585-4A48-82BE-8366D3FE8C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82CC17-9E13-43D9-BCFC-04C8B757B6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14282a-79bc-464f-89d8-788ace02c395"/>
    <ds:schemaRef ds:uri="6c290c61-35f0-45e8-81a8-27add443f0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AMR_RAM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COLESNICENCO, Oleg</dc:creator>
  <cp:lastModifiedBy>GOLAN, Svetlana</cp:lastModifiedBy>
  <cp:lastPrinted>2022-12-14T12:05:31Z</cp:lastPrinted>
  <dcterms:created xsi:type="dcterms:W3CDTF">2021-07-01T09:50:42Z</dcterms:created>
  <dcterms:modified xsi:type="dcterms:W3CDTF">2026-06-01T08:28:57Z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0x01010080A2DE0750ECEC48B64B1DAF0E6C6B7F</vt:lpwstr>
  </property>
</Properties>
</file>