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natalia.ibrisim\Downloads\"/>
    </mc:Choice>
  </mc:AlternateContent>
  <xr:revisionPtr revIDLastSave="0" documentId="13_ncr:1_{95412EF4-9679-4B50-87E0-5961923A63C6}" xr6:coauthVersionLast="47" xr6:coauthVersionMax="47" xr10:uidLastSave="{00000000-0000-0000-0000-000000000000}"/>
  <bookViews>
    <workbookView xWindow="-120" yWindow="-120" windowWidth="38640" windowHeight="21120" xr2:uid="{B1EE090A-181A-4914-9C2B-319891F49B98}"/>
  </bookViews>
  <sheets>
    <sheet name="Task Order" sheetId="2" r:id="rId1"/>
  </sheets>
  <definedNames>
    <definedName name="_xlnm.Print_Area" localSheetId="0">'Task Order'!$A$4:$H$115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6" i="2" l="1"/>
  <c r="H90" i="2"/>
  <c r="H91" i="2"/>
  <c r="H124" i="2"/>
  <c r="H73" i="2"/>
  <c r="H28" i="2"/>
  <c r="H113" i="2"/>
  <c r="H55" i="2"/>
  <c r="H52" i="2"/>
  <c r="H53" i="2"/>
  <c r="H54" i="2"/>
  <c r="H51" i="2"/>
  <c r="H56" i="2" l="1"/>
  <c r="H104" i="2"/>
  <c r="H103" i="2"/>
  <c r="H95" i="2"/>
  <c r="H94" i="2"/>
  <c r="H93" i="2"/>
  <c r="H92" i="2"/>
  <c r="H89" i="2"/>
  <c r="H105" i="2" l="1"/>
  <c r="H114" i="2"/>
  <c r="H96" i="2"/>
  <c r="H46" i="2"/>
  <c r="H31" i="2"/>
  <c r="H32" i="2"/>
  <c r="H33" i="2"/>
  <c r="H34" i="2"/>
  <c r="H29" i="2"/>
  <c r="H40" i="2"/>
  <c r="H45" i="2"/>
  <c r="H126" i="2" l="1"/>
  <c r="H41" i="2"/>
  <c r="H35" i="2"/>
  <c r="H62" i="2"/>
  <c r="H47" i="2"/>
  <c r="H64" i="2" l="1"/>
  <c r="H76" i="2" s="1"/>
  <c r="H129" i="2" s="1"/>
</calcChain>
</file>

<file path=xl/sharedStrings.xml><?xml version="1.0" encoding="utf-8"?>
<sst xmlns="http://schemas.openxmlformats.org/spreadsheetml/2006/main" count="219" uniqueCount="122">
  <si>
    <t>Task Order</t>
  </si>
  <si>
    <t>Requesting organization/project</t>
  </si>
  <si>
    <t xml:space="preserve">Name of organization/project: </t>
  </si>
  <si>
    <t>UNDP</t>
  </si>
  <si>
    <t xml:space="preserve">Requesting person: </t>
  </si>
  <si>
    <t>Email:</t>
  </si>
  <si>
    <t>Phone:</t>
  </si>
  <si>
    <t>Detailed description of required services</t>
  </si>
  <si>
    <t>Component 1</t>
  </si>
  <si>
    <t xml:space="preserve">Location: </t>
  </si>
  <si>
    <t>Delivery date/timeframe:</t>
  </si>
  <si>
    <t>Nr of participants:</t>
  </si>
  <si>
    <t xml:space="preserve">Nr. </t>
  </si>
  <si>
    <t>Services</t>
  </si>
  <si>
    <t>UOM</t>
  </si>
  <si>
    <t>Quantity</t>
  </si>
  <si>
    <t>Unit price, MDL</t>
  </si>
  <si>
    <t>Total price (0% VAT), MDL</t>
  </si>
  <si>
    <t>A.1</t>
  </si>
  <si>
    <t>Deliverable</t>
  </si>
  <si>
    <t>A.2</t>
  </si>
  <si>
    <t>Event</t>
  </si>
  <si>
    <t>A.3</t>
  </si>
  <si>
    <t>A.4</t>
  </si>
  <si>
    <t>A.5</t>
  </si>
  <si>
    <t>Report</t>
  </si>
  <si>
    <t xml:space="preserve">Total A. Design and delivery </t>
  </si>
  <si>
    <t xml:space="preserve">B. Event logistics: facilities, transport, accommodation, catering and coordination   </t>
  </si>
  <si>
    <t>B.1. Accomodation Services</t>
  </si>
  <si>
    <t>Nr. of nights</t>
  </si>
  <si>
    <t>Nr. of rooms</t>
  </si>
  <si>
    <t>Price per room, MDL</t>
  </si>
  <si>
    <t>B.1.1</t>
  </si>
  <si>
    <t>Sub-total B.1. Accommodation Services</t>
  </si>
  <si>
    <t>B.2. Facilities and coordination</t>
  </si>
  <si>
    <t>Nr. of persons</t>
  </si>
  <si>
    <t>Price per day, MDL</t>
  </si>
  <si>
    <t>B.2.1</t>
  </si>
  <si>
    <t>B.2.2</t>
  </si>
  <si>
    <t>Sub-total B.2. Facilities and coordination</t>
  </si>
  <si>
    <t>B.3. Catering services (nr. of persons includes facilitators, trainers, guests)</t>
  </si>
  <si>
    <t>Nr. of events</t>
  </si>
  <si>
    <t>Price per unit, MDL</t>
  </si>
  <si>
    <t>B.3.1</t>
  </si>
  <si>
    <t>B.3.2</t>
  </si>
  <si>
    <t>B.3.3</t>
  </si>
  <si>
    <t>B.3.4</t>
  </si>
  <si>
    <t>B.3.5</t>
  </si>
  <si>
    <t>Sub-total B.3. Catering services</t>
  </si>
  <si>
    <t>B.4. Transportation services</t>
  </si>
  <si>
    <t>B.4.1</t>
  </si>
  <si>
    <t>Sub-total B.4. Transportation services</t>
  </si>
  <si>
    <t xml:space="preserve">Total B. Event logistics: facilities, transport, accommodation, catering and coordination  </t>
  </si>
  <si>
    <t>TOTAL Component 1</t>
  </si>
  <si>
    <t>Component 2</t>
  </si>
  <si>
    <t>A.6</t>
  </si>
  <si>
    <t>Total price (0 VAT), MDL</t>
  </si>
  <si>
    <t>TOTAL Component 2</t>
  </si>
  <si>
    <t>GRAND TOTAL for the RFQ, all includive price, 0 VAT</t>
  </si>
  <si>
    <t>Training of Trainers (ToT)</t>
  </si>
  <si>
    <t>Development of the Training of Trainers (ToT) concept, overall workplan, detailed agenda, training modules, interactive facilitation methods, and a standardized replicable methodology for the 3-day programme. The content will cover climate action, renewable energy, energy efficiency, sustainable environmental practices, and youth engagement techniques. Final agenda and structure to be agreed with UNDP.</t>
  </si>
  <si>
    <t>Guest speaker sessions and expert inputs (if needed) on specific technical topics such as renewable energy technologies, climate change adaptation, energy efficiency solutions, and youth-led environmental initiatives (minimum 2–3 expert sessions during the ToT).</t>
  </si>
  <si>
    <t>Accommodation for 20 ToT facilitators (two representatives from each of the 10 partner communities) in double rooms (two single beds with private bathroom and toilet)</t>
  </si>
  <si>
    <t>Day</t>
  </si>
  <si>
    <t>Person</t>
  </si>
  <si>
    <t xml:space="preserve">Glass Bottled Water, 0.5L, </t>
  </si>
  <si>
    <t>Coffee breaks (2 per day). Should include minimum:
•	Croissants, muffins, or cookies.
•	Non-sweet pies and sandwiches
•	Seasonal fruits
•	Natural coffee and selection of tea
•	Water</t>
  </si>
  <si>
    <r>
      <rPr>
        <b/>
        <sz val="10"/>
        <color theme="1"/>
        <rFont val="Calibri"/>
        <family val="2"/>
        <scheme val="minor"/>
      </rPr>
      <t xml:space="preserve">Lunch. </t>
    </r>
    <r>
      <rPr>
        <sz val="10"/>
        <color theme="1"/>
        <rFont val="Calibri"/>
        <family val="2"/>
        <charset val="204"/>
        <scheme val="minor"/>
      </rPr>
      <t>Should include minimum of first course (soup), second course – meat/ fish, garnish, salad meal, water.
Vegetarian meals may be requested.</t>
    </r>
  </si>
  <si>
    <r>
      <rPr>
        <b/>
        <sz val="10"/>
        <color theme="1"/>
        <rFont val="Calibri"/>
        <family val="2"/>
        <scheme val="minor"/>
      </rPr>
      <t xml:space="preserve">Dinner. </t>
    </r>
    <r>
      <rPr>
        <sz val="10"/>
        <color theme="1"/>
        <rFont val="Calibri"/>
        <family val="2"/>
        <charset val="204"/>
        <scheme val="minor"/>
      </rPr>
      <t>Type Fourchette/Buffet should include minimum of meat, fish, garnish (at least 3 types), salad meal (at least 3
types), desert, water/juice.</t>
    </r>
  </si>
  <si>
    <t xml:space="preserve">Transportation services </t>
  </si>
  <si>
    <t>10 Local Summer Schools</t>
  </si>
  <si>
    <t>Development of the overall methodological toolkit, detailed programme structure, learning objectives, session plans, and facilitation guides for the 3-day local summer schools on climate action, renewable energy, energy efficiency and sustainable practices.</t>
  </si>
  <si>
    <t>Design and adaptation of educational materials, practical exercises, toolkits, handouts and visual aids tailored for youth (aged 14–16), to be used in all 10 local summer schools.</t>
  </si>
  <si>
    <t>Provision of continuous methodological support, guidance and mentoring to the 20 trained volunteer facilitators during the preparation and implementation of the 10 local summer schools.</t>
  </si>
  <si>
    <t>Monitoring and quality assurance visits / online support for the organization and delivery of the 10 local summer schools to ensure thematic coherence, participatory approach and high quality standards.</t>
  </si>
  <si>
    <t>Visit/Session</t>
  </si>
  <si>
    <r>
      <t xml:space="preserve">B.1. Accomodation Services
</t>
    </r>
    <r>
      <rPr>
        <b/>
        <i/>
        <sz val="10"/>
        <color rgb="FFFF0000"/>
        <rFont val="Calibri"/>
        <family val="2"/>
        <scheme val="minor"/>
      </rPr>
      <t>*Not applicable – No overnight accommodation required</t>
    </r>
  </si>
  <si>
    <t>Breakfast (standard continental)</t>
  </si>
  <si>
    <r>
      <rPr>
        <b/>
        <sz val="10"/>
        <color theme="1"/>
        <rFont val="Calibri"/>
        <family val="2"/>
        <scheme val="minor"/>
      </rPr>
      <t>Coffee breaks</t>
    </r>
    <r>
      <rPr>
        <sz val="10"/>
        <color theme="1"/>
        <rFont val="Calibri"/>
        <family val="2"/>
        <charset val="204"/>
        <scheme val="minor"/>
      </rPr>
      <t xml:space="preserve"> (2 per day). Should include minimum:
•	Croissants, muffins, or cookies.
•	Non-sweet pies and sandwiches
•	Seasonal fruits
•	Natural coffee and selection of tea
•	Water</t>
    </r>
  </si>
  <si>
    <t>Glass Bottled Water, 0.5L</t>
  </si>
  <si>
    <t xml:space="preserve">150 (15 youths per each of the 10 localities) </t>
  </si>
  <si>
    <t>July - September 2026</t>
  </si>
  <si>
    <t xml:space="preserve">Conduct pre- and post-training assessments (survey-based) and collect session evaluation forms from all 20 participants. Compile and analyse the results of the assessments and evaluations. </t>
  </si>
  <si>
    <t>A.7</t>
  </si>
  <si>
    <t>Prepare a comprehensive Final Report for Component 1, including the training methodology used, list of trained facilitators, photos from the ToT, key lessons learned, success stories, analysis of pre- and post-training assessments, participant feedback, and recommendations for the implementation of the 10 local summer schools.</t>
  </si>
  <si>
    <t>A. Design of the Training of Trainers (ToT) programme</t>
  </si>
  <si>
    <t xml:space="preserve">The Service Provider shall be responsible for the on-site coordination and logistical management of the 3-day Training of Trainers programme. This includes venue management, daily scheduling, participant registration, check-in/check-out procedures, distribution of materials, and overall organization of the event. </t>
  </si>
  <si>
    <r>
      <t xml:space="preserve">Breakfast 
</t>
    </r>
    <r>
      <rPr>
        <i/>
        <sz val="10"/>
        <color theme="1"/>
        <rFont val="Calibri"/>
        <family val="2"/>
        <scheme val="minor"/>
      </rPr>
      <t>*If not included in the room cost</t>
    </r>
  </si>
  <si>
    <t>Total C. Visibility and outreach. Media and production/supply of branded visibility materials</t>
  </si>
  <si>
    <t>C. Visibility and outreach. Media and production/supply of branded visibility materials</t>
  </si>
  <si>
    <t>C.1</t>
  </si>
  <si>
    <t>C.2</t>
  </si>
  <si>
    <t>C.3</t>
  </si>
  <si>
    <t>C.4</t>
  </si>
  <si>
    <t>Photo Services</t>
  </si>
  <si>
    <t>each</t>
  </si>
  <si>
    <t>3 days* 4h per day (at least 50 photos per day)</t>
  </si>
  <si>
    <t>Certificate</t>
  </si>
  <si>
    <t>Badge</t>
  </si>
  <si>
    <t>Colored marker</t>
  </si>
  <si>
    <r>
      <rPr>
        <b/>
        <sz val="10"/>
        <color rgb="FF000000"/>
        <rFont val="Calibri"/>
        <family val="2"/>
        <scheme val="minor"/>
      </rPr>
      <t xml:space="preserve"> Certificates of participation </t>
    </r>
    <r>
      <rPr>
        <sz val="10"/>
        <color rgb="FF000000"/>
        <rFont val="Calibri"/>
        <family val="2"/>
        <scheme val="minor"/>
      </rPr>
      <t xml:space="preserve">
 (The design of the participation certificates will be provided by UNDP)</t>
    </r>
  </si>
  <si>
    <r>
      <rPr>
        <b/>
        <sz val="10"/>
        <color rgb="FF000000"/>
        <rFont val="Calibri"/>
        <family val="2"/>
        <scheme val="minor"/>
      </rPr>
      <t>Printed badges</t>
    </r>
    <r>
      <rPr>
        <sz val="10"/>
        <color rgb="FF000000"/>
        <rFont val="Calibri"/>
        <family val="2"/>
        <scheme val="minor"/>
      </rPr>
      <t xml:space="preserve"> with cord, ready to be used </t>
    </r>
  </si>
  <si>
    <t>Colored markers</t>
  </si>
  <si>
    <t>A. Design of 10 Local Summer Schools</t>
  </si>
  <si>
    <r>
      <t xml:space="preserve">Colored markers
</t>
    </r>
    <r>
      <rPr>
        <sz val="10"/>
        <color rgb="FF000000"/>
        <rFont val="Calibri"/>
        <family val="2"/>
        <scheme val="minor"/>
      </rPr>
      <t>(Colored markers will be used for group activities across 10 localities. Each activity will involve 5 working groups (3 youth per group), with 2 colored markers required per group — totaling 100 colored markers.)</t>
    </r>
  </si>
  <si>
    <t>Development of the methodology and selection criteria for the recruitment of the 20 facilitators (one adult local coordinator and one youth representative per community). The methodology, selection criteria, and application process shall be submitted to the ResCom2 Project team for review and approval prior to launching the call.</t>
  </si>
  <si>
    <t xml:space="preserve">Conducting the selection process for the 20 facilitators (one adult local coordinator and one youth representative per community) in close coordination with the partner LPAs and HTAs, in accordance with the methodology and selection criteria previously approved by the ResCom2 Project team. Submission of the final list of selected facilitators to the ResCom2 Project team for review and formal approval. </t>
  </si>
  <si>
    <t>Design, coordination, organization, and full delivery of one 3-day Training of Trainers programme for 20 facilitators (two representatives per community: one adult local coordinator and one youth representative from LPAs and Hometown Associations). This includes overall team management, liaison with participants, facilitation of all sessions, and implementation oversight. The programme must integrate participatory training methodologies (e.g., role plays, simulations, group exercises, practical scenario facilitation).</t>
  </si>
  <si>
    <r>
      <rPr>
        <sz val="10"/>
        <color theme="1"/>
        <rFont val="Calibri"/>
        <family val="2"/>
        <scheme val="minor"/>
      </rPr>
      <t xml:space="preserve">Provision of a single integrated venue (hotel or training centre) offering both conference facilities and accommodation for the 3-day ToT programme. The selected venue must provide:
- One fully equipped conference room for 25–30 persons (with projector, screen, flipcharts, and high-speed internet);
- Accommodation in single rooms for 20 facilitators
</t>
    </r>
    <r>
      <rPr>
        <b/>
        <sz val="10"/>
        <color theme="1"/>
        <rFont val="Calibri"/>
        <family val="2"/>
        <charset val="204"/>
        <scheme val="minor"/>
      </rPr>
      <t xml:space="preserve"> </t>
    </r>
    <r>
      <rPr>
        <b/>
        <i/>
        <sz val="10"/>
        <color theme="1"/>
        <rFont val="Calibri"/>
        <family val="2"/>
        <scheme val="minor"/>
      </rPr>
      <t>The venue will be located in Chișinău or within a maximum of 30 km from the capital.</t>
    </r>
  </si>
  <si>
    <t>Lump Sum</t>
  </si>
  <si>
    <t>Development of the methodology and selection criteria for the recruitment of young participants (aged 14–16) for the 10 local summer schools. The proposed methodology, selection criteria, and application process shall be submitted to the ResCom2 Project team for review and approval prior to launching the selection process.</t>
  </si>
  <si>
    <t>Implementation of the selection process for young participants in each of the 10 partner communities, in close coordination with the trained facilitators and local partners (LPAs and HTAs). Submission of the final list of selected participants for each summer school to the ResCom2 Project team / UNDP for review and formal approval before the start of the activities.</t>
  </si>
  <si>
    <t>for RfQ26/03289</t>
  </si>
  <si>
    <t>Organization / association to design, coordinate and support the implementation of local summer schools for youth on climate action, renewable energy and energy efficiency in partnership with Hometown Associations (HTAs)</t>
  </si>
  <si>
    <t>UNDP Procurement Unit</t>
  </si>
  <si>
    <t>sc.md@undp.org</t>
  </si>
  <si>
    <t>as per Terms of Reference</t>
  </si>
  <si>
    <t>Reimbursement of round-trip travel costs (via public transportation) for all 20 ToT facilitators from their respective localities (the 10 partner communities) to the Training of Trainers venue (located in Chișinău or within a maximum radius of 30 km from the capital).</t>
  </si>
  <si>
    <t>Final report for Component 2, including narrative report of all 10 summer schools, participants data, feedback, lessons learned, success stories, challenges and recommendations for future editions.</t>
  </si>
  <si>
    <t>Total A. Design of 10 Local Summer Schools</t>
  </si>
  <si>
    <t>Follow-up with Local Public Authorities (LPAs) to confirm the availability of the already committed public venues and basic technical equipment for each summer school, and coordinate related logistical aspects as needed</t>
  </si>
  <si>
    <r>
      <rPr>
        <b/>
        <sz val="10"/>
        <color theme="1"/>
        <rFont val="Calibri"/>
        <family val="2"/>
        <scheme val="minor"/>
      </rPr>
      <t>Transportation services</t>
    </r>
    <r>
      <rPr>
        <sz val="10"/>
        <color theme="1"/>
        <rFont val="Calibri"/>
        <family val="2"/>
        <scheme val="minor"/>
      </rPr>
      <t xml:space="preserve">
* </t>
    </r>
    <r>
      <rPr>
        <i/>
        <sz val="10"/>
        <color theme="1"/>
        <rFont val="Calibri"/>
        <family val="2"/>
        <scheme val="minor"/>
      </rPr>
      <t>Transportation services are limited, as the 20 trained facilitators are residents of the partner communities where the local summer schools will take place. No long-distance or inter-city transportation is required.</t>
    </r>
    <r>
      <rPr>
        <sz val="10"/>
        <color theme="1"/>
        <rFont val="Calibri"/>
        <family val="2"/>
        <scheme val="minor"/>
      </rPr>
      <t xml:space="preserve">
Local transportation of methodological materials, toolkits, educational resources and facilitation equipment to the 10 partner communities for the organization of the local summer schools.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</si>
</sst>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color theme="1"/>
      <name val="Calibri"/>
      <family val="2"/>
      <scheme val="minor"/>
    </font>
    <font>
      <sz val="10"/>
      <color theme="1"/>
      <name val="Calibri"/>
      <family val="2"/>
      <charset val="204"/>
      <scheme val="minor"/>
    </font>
    <font>
      <u/>
      <sz val="11"/>
      <color theme="10"/>
      <name val="Calibri"/>
      <family val="2"/>
      <scheme val="minor"/>
    </font>
    <font>
      <b/>
      <sz val="10"/>
      <color theme="1"/>
      <name val="Calibri"/>
      <family val="2"/>
      <charset val="204"/>
      <scheme val="minor"/>
    </font>
    <font>
      <sz val="10"/>
      <color rgb="FFFF0000"/>
      <name val="Calibri"/>
      <family val="2"/>
      <scheme val="minor"/>
    </font>
    <font>
      <b/>
      <sz val="10"/>
      <name val="Calibri"/>
      <family val="2"/>
      <charset val="204"/>
      <scheme val="minor"/>
    </font>
    <font>
      <b/>
      <sz val="14"/>
      <color theme="1"/>
      <name val="Calibri"/>
      <family val="2"/>
      <charset val="204"/>
      <scheme val="minor"/>
    </font>
    <font>
      <b/>
      <sz val="10"/>
      <color theme="1"/>
      <name val="Calibri"/>
      <family val="2"/>
      <scheme val="minor"/>
    </font>
    <font>
      <b/>
      <i/>
      <sz val="10"/>
      <color theme="1"/>
      <name val="Calibri"/>
      <family val="2"/>
      <scheme val="minor"/>
    </font>
    <font>
      <b/>
      <sz val="10"/>
      <color rgb="FF000000"/>
      <name val="Calibri"/>
      <family val="2"/>
      <scheme val="minor"/>
    </font>
    <font>
      <sz val="10"/>
      <color rgb="FF000000"/>
      <name val="Calibri"/>
      <family val="2"/>
      <scheme val="minor"/>
    </font>
    <font>
      <sz val="10"/>
      <name val="Calibri"/>
      <family val="2"/>
      <charset val="204"/>
      <scheme val="minor"/>
    </font>
    <font>
      <i/>
      <sz val="10"/>
      <color rgb="FFFF0000"/>
      <name val="Calibri"/>
      <family val="2"/>
      <scheme val="minor"/>
    </font>
    <font>
      <sz val="8"/>
      <name val="Calibri"/>
      <family val="2"/>
      <scheme val="minor"/>
    </font>
    <font>
      <b/>
      <i/>
      <sz val="10"/>
      <color rgb="FFFF0000"/>
      <name val="Calibri"/>
      <family val="2"/>
      <scheme val="minor"/>
    </font>
    <font>
      <sz val="10"/>
      <name val="Calibri"/>
      <family val="2"/>
      <scheme val="minor"/>
    </font>
    <font>
      <i/>
      <sz val="10"/>
      <color theme="1"/>
      <name val="Calibri"/>
      <family val="2"/>
      <scheme val="minor"/>
    </font>
  </fonts>
  <fills count="14">
    <fill>
      <patternFill patternType="none"/>
    </fill>
    <fill>
      <patternFill patternType="gray125"/>
    </fill>
    <fill>
      <patternFill patternType="solid">
        <fgColor rgb="FFD9E2F3"/>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rgb="FFFFFF00"/>
        <bgColor indexed="64"/>
      </patternFill>
    </fill>
    <fill>
      <patternFill patternType="solid">
        <fgColor theme="9" tint="-0.249977111117893"/>
        <bgColor indexed="64"/>
      </patternFill>
    </fill>
  </fills>
  <borders count="1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108">
    <xf numFmtId="0" fontId="0" fillId="0" borderId="0" xfId="0"/>
    <xf numFmtId="0" fontId="1" fillId="0" borderId="0" xfId="0" applyFont="1"/>
    <xf numFmtId="0" fontId="1"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4"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6" fillId="0" borderId="0" xfId="0" applyFont="1" applyAlignment="1">
      <alignment vertical="center"/>
    </xf>
    <xf numFmtId="0" fontId="8" fillId="0" borderId="0" xfId="0" applyFont="1" applyAlignment="1">
      <alignment horizontal="center" vertical="center"/>
    </xf>
    <xf numFmtId="4" fontId="2" fillId="3" borderId="2" xfId="0" applyNumberFormat="1" applyFont="1" applyFill="1" applyBorder="1" applyAlignment="1">
      <alignment horizontal="center" vertical="center" wrapText="1"/>
    </xf>
    <xf numFmtId="4" fontId="8" fillId="5" borderId="2" xfId="0" applyNumberFormat="1" applyFont="1" applyFill="1" applyBorder="1" applyAlignment="1">
      <alignment horizontal="center" vertical="center" wrapText="1"/>
    </xf>
    <xf numFmtId="0" fontId="9" fillId="0" borderId="0" xfId="0" applyFont="1" applyAlignment="1">
      <alignment horizontal="left"/>
    </xf>
    <xf numFmtId="4" fontId="9" fillId="0" borderId="0" xfId="0" applyNumberFormat="1" applyFont="1"/>
    <xf numFmtId="4" fontId="2" fillId="7" borderId="2" xfId="0" applyNumberFormat="1" applyFont="1" applyFill="1" applyBorder="1" applyAlignment="1">
      <alignment horizontal="center" vertical="center" wrapText="1"/>
    </xf>
    <xf numFmtId="0" fontId="1" fillId="8" borderId="0" xfId="0" applyFont="1" applyFill="1" applyAlignment="1">
      <alignment horizontal="center"/>
    </xf>
    <xf numFmtId="0" fontId="6" fillId="8" borderId="0" xfId="0" applyFont="1" applyFill="1" applyAlignment="1">
      <alignment vertical="center"/>
    </xf>
    <xf numFmtId="0" fontId="1" fillId="8" borderId="0" xfId="0" applyFont="1" applyFill="1"/>
    <xf numFmtId="0" fontId="8" fillId="8" borderId="0" xfId="0" applyFont="1" applyFill="1" applyAlignment="1">
      <alignment horizontal="center"/>
    </xf>
    <xf numFmtId="0" fontId="8" fillId="0" borderId="0" xfId="0" applyFont="1"/>
    <xf numFmtId="4" fontId="8" fillId="8" borderId="2" xfId="0" applyNumberFormat="1" applyFont="1" applyFill="1" applyBorder="1" applyAlignment="1">
      <alignment horizontal="center" vertical="center" wrapText="1"/>
    </xf>
    <xf numFmtId="4" fontId="8" fillId="5" borderId="2" xfId="0" applyNumberFormat="1" applyFont="1" applyFill="1" applyBorder="1"/>
    <xf numFmtId="0" fontId="5" fillId="0" borderId="0" xfId="0" applyFont="1"/>
    <xf numFmtId="0" fontId="5" fillId="9" borderId="0" xfId="0" applyFont="1" applyFill="1"/>
    <xf numFmtId="0" fontId="1" fillId="0" borderId="2" xfId="0" applyFont="1" applyBorder="1" applyAlignment="1">
      <alignment horizontal="center" vertical="center" wrapText="1"/>
    </xf>
    <xf numFmtId="0" fontId="10" fillId="0" borderId="0" xfId="0" applyFont="1" applyAlignment="1">
      <alignment horizontal="left" vertical="center" wrapText="1"/>
    </xf>
    <xf numFmtId="4" fontId="8" fillId="0" borderId="0" xfId="0" applyNumberFormat="1" applyFont="1" applyAlignment="1">
      <alignment horizontal="center"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3" xfId="0" applyFont="1" applyBorder="1" applyAlignment="1">
      <alignment horizontal="left" vertical="center" wrapText="1"/>
    </xf>
    <xf numFmtId="4" fontId="8" fillId="0" borderId="2" xfId="0" applyNumberFormat="1" applyFont="1" applyBorder="1" applyAlignment="1">
      <alignment horizontal="center" vertical="center" wrapText="1"/>
    </xf>
    <xf numFmtId="4" fontId="8" fillId="10" borderId="2" xfId="0" applyNumberFormat="1" applyFont="1" applyFill="1" applyBorder="1" applyAlignment="1">
      <alignment horizontal="center" vertical="center" wrapText="1"/>
    </xf>
    <xf numFmtId="4" fontId="8" fillId="10" borderId="2" xfId="0" applyNumberFormat="1" applyFont="1" applyFill="1" applyBorder="1"/>
    <xf numFmtId="4" fontId="1" fillId="11" borderId="7" xfId="0" applyNumberFormat="1" applyFont="1" applyFill="1" applyBorder="1" applyAlignment="1">
      <alignment horizontal="center"/>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9" borderId="2" xfId="0" applyFont="1" applyFill="1" applyBorder="1" applyAlignment="1">
      <alignment horizontal="center" vertical="center" wrapText="1"/>
    </xf>
    <xf numFmtId="0" fontId="8" fillId="0" borderId="0" xfId="0" applyFont="1" applyAlignment="1">
      <alignment vertical="center"/>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13" borderId="0" xfId="0" applyFont="1" applyFill="1" applyAlignment="1">
      <alignment horizontal="left" vertical="center"/>
    </xf>
    <xf numFmtId="4" fontId="8" fillId="13" borderId="0" xfId="0" applyNumberFormat="1" applyFont="1" applyFill="1" applyAlignment="1">
      <alignment horizontal="center" vertical="center" wrapText="1"/>
    </xf>
    <xf numFmtId="0" fontId="8" fillId="13" borderId="0" xfId="0" applyFont="1" applyFill="1"/>
    <xf numFmtId="0" fontId="8" fillId="0" borderId="0" xfId="0" applyFont="1" applyAlignment="1">
      <alignment horizontal="center"/>
    </xf>
    <xf numFmtId="0" fontId="8" fillId="11" borderId="10" xfId="0" applyFont="1" applyFill="1" applyBorder="1" applyAlignment="1">
      <alignment horizontal="left"/>
    </xf>
    <xf numFmtId="0" fontId="8" fillId="11" borderId="8" xfId="0" applyFont="1" applyFill="1" applyBorder="1" applyAlignment="1">
      <alignment horizontal="left"/>
    </xf>
    <xf numFmtId="0" fontId="8" fillId="11" borderId="9" xfId="0" applyFont="1" applyFill="1" applyBorder="1" applyAlignment="1">
      <alignment horizontal="left"/>
    </xf>
    <xf numFmtId="0" fontId="8" fillId="8" borderId="5" xfId="0" applyFont="1" applyFill="1" applyBorder="1" applyAlignment="1">
      <alignment horizontal="left" vertical="center"/>
    </xf>
    <xf numFmtId="0" fontId="8" fillId="8" borderId="6" xfId="0" applyFont="1" applyFill="1" applyBorder="1" applyAlignment="1">
      <alignment horizontal="left" vertical="center"/>
    </xf>
    <xf numFmtId="0" fontId="8" fillId="8" borderId="3" xfId="0" applyFont="1" applyFill="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3" xfId="0" applyFont="1" applyBorder="1" applyAlignment="1">
      <alignment horizontal="left" vertical="center" wrapText="1"/>
    </xf>
    <xf numFmtId="0" fontId="10" fillId="5" borderId="5" xfId="0" applyFont="1" applyFill="1" applyBorder="1" applyAlignment="1">
      <alignment horizontal="left" vertical="center" wrapText="1"/>
    </xf>
    <xf numFmtId="0" fontId="10" fillId="5" borderId="6"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10" fillId="10" borderId="5" xfId="0" applyFont="1" applyFill="1" applyBorder="1" applyAlignment="1">
      <alignment horizontal="left" vertical="center" wrapText="1"/>
    </xf>
    <xf numFmtId="0" fontId="10" fillId="10" borderId="6" xfId="0" applyFont="1" applyFill="1" applyBorder="1" applyAlignment="1">
      <alignment horizontal="left" vertical="center" wrapText="1"/>
    </xf>
    <xf numFmtId="0" fontId="10" fillId="10" borderId="3" xfId="0"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4" fontId="2" fillId="0" borderId="6"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0" fontId="8" fillId="2" borderId="6"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1" fillId="0" borderId="5" xfId="0" applyFont="1" applyBorder="1" applyAlignment="1">
      <alignment horizontal="left" vertical="center" wrapText="1"/>
    </xf>
    <xf numFmtId="0" fontId="11" fillId="0" borderId="3" xfId="0" applyFont="1" applyBorder="1" applyAlignment="1">
      <alignment horizontal="left" vertical="center" wrapText="1"/>
    </xf>
    <xf numFmtId="3" fontId="2" fillId="0" borderId="5" xfId="0" applyNumberFormat="1" applyFont="1" applyBorder="1" applyAlignment="1">
      <alignment horizontal="center" vertical="center" wrapText="1"/>
    </xf>
    <xf numFmtId="3" fontId="2" fillId="0" borderId="3" xfId="0" applyNumberFormat="1"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8" fillId="10" borderId="2" xfId="0" applyFont="1" applyFill="1" applyBorder="1" applyAlignment="1">
      <alignment horizontal="left"/>
    </xf>
    <xf numFmtId="0" fontId="8" fillId="5" borderId="2" xfId="0" applyFont="1" applyFill="1" applyBorder="1" applyAlignment="1">
      <alignment horizontal="left" vertical="center" wrapText="1"/>
    </xf>
    <xf numFmtId="0" fontId="13" fillId="0" borderId="1" xfId="0" applyFont="1" applyBorder="1" applyAlignment="1">
      <alignment horizontal="left" vertical="top"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3" xfId="0" applyFont="1" applyFill="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3" xfId="0" applyFont="1" applyBorder="1" applyAlignment="1">
      <alignment horizontal="left" vertical="center" wrapText="1"/>
    </xf>
    <xf numFmtId="0" fontId="7" fillId="0" borderId="0" xfId="0" applyFont="1" applyAlignment="1">
      <alignment horizontal="center" vertical="center"/>
    </xf>
    <xf numFmtId="0" fontId="7" fillId="12" borderId="0" xfId="0" applyFont="1" applyFill="1" applyAlignment="1">
      <alignment horizontal="center" vertical="center"/>
    </xf>
    <xf numFmtId="0" fontId="7" fillId="4" borderId="0" xfId="0" applyFont="1" applyFill="1" applyAlignment="1">
      <alignment horizontal="center" vertical="center" wrapText="1"/>
    </xf>
    <xf numFmtId="0" fontId="12" fillId="6" borderId="6"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4" xfId="0" applyFont="1" applyFill="1" applyBorder="1" applyAlignment="1">
      <alignment horizontal="center" vertical="center"/>
    </xf>
    <xf numFmtId="0" fontId="3" fillId="6" borderId="4" xfId="1" applyFill="1" applyBorder="1" applyAlignment="1">
      <alignment horizontal="center" vertical="center"/>
    </xf>
    <xf numFmtId="0" fontId="1" fillId="6" borderId="4" xfId="0" applyFont="1" applyFill="1" applyBorder="1" applyAlignment="1">
      <alignment horizontal="center" vertical="center"/>
    </xf>
    <xf numFmtId="49" fontId="2" fillId="6" borderId="4" xfId="0" applyNumberFormat="1" applyFont="1" applyFill="1" applyBorder="1" applyAlignment="1">
      <alignment horizontal="center" vertical="center"/>
    </xf>
    <xf numFmtId="0" fontId="16" fillId="6" borderId="4" xfId="0" applyFont="1" applyFill="1" applyBorder="1" applyAlignment="1">
      <alignment horizontal="center" vertical="center" wrapText="1"/>
    </xf>
    <xf numFmtId="0" fontId="8" fillId="5" borderId="2" xfId="0" applyFont="1" applyFill="1" applyBorder="1" applyAlignment="1">
      <alignment horizontal="left"/>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2" borderId="3" xfId="0" applyFont="1" applyFill="1" applyBorder="1" applyAlignment="1">
      <alignment horizontal="left" vertical="center"/>
    </xf>
    <xf numFmtId="0" fontId="10" fillId="0" borderId="5" xfId="0" applyFont="1" applyBorder="1" applyAlignment="1">
      <alignment horizontal="left" vertical="center" wrapText="1"/>
    </xf>
    <xf numFmtId="0" fontId="8" fillId="0" borderId="0" xfId="0" applyFont="1" applyAlignment="1">
      <alignment horizontal="left" vertical="center" wrapText="1"/>
    </xf>
    <xf numFmtId="0" fontId="16" fillId="6" borderId="4"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99645</xdr:colOff>
      <xdr:row>0</xdr:row>
      <xdr:rowOff>41030</xdr:rowOff>
    </xdr:from>
    <xdr:to>
      <xdr:col>8</xdr:col>
      <xdr:colOff>16607</xdr:colOff>
      <xdr:row>7</xdr:row>
      <xdr:rowOff>102879</xdr:rowOff>
    </xdr:to>
    <xdr:pic>
      <xdr:nvPicPr>
        <xdr:cNvPr id="3" name="Picture 2">
          <a:extLst>
            <a:ext uri="{FF2B5EF4-FFF2-40B4-BE49-F238E27FC236}">
              <a16:creationId xmlns:a16="http://schemas.microsoft.com/office/drawing/2014/main" id="{6B5FEFC1-6CB6-4B18-9F14-BC624B14D29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711" t="15931" r="20671" b="15227"/>
        <a:stretch/>
      </xdr:blipFill>
      <xdr:spPr>
        <a:xfrm>
          <a:off x="7098322" y="41030"/>
          <a:ext cx="673100" cy="129594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drei.dudnic@undp.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D35A2-3586-4AE8-ADEE-7D995C3858F1}">
  <sheetPr>
    <pageSetUpPr fitToPage="1"/>
  </sheetPr>
  <dimension ref="A4:I129"/>
  <sheetViews>
    <sheetView tabSelected="1" topLeftCell="A109" zoomScaleNormal="100" workbookViewId="0">
      <selection activeCell="I89" sqref="I89"/>
    </sheetView>
  </sheetViews>
  <sheetFormatPr defaultColWidth="9.140625" defaultRowHeight="12.75" x14ac:dyDescent="0.2"/>
  <cols>
    <col min="1" max="1" width="11.140625" style="2" bestFit="1" customWidth="1"/>
    <col min="2" max="2" width="35.140625" style="1" customWidth="1"/>
    <col min="3" max="3" width="15.5703125" style="1" customWidth="1"/>
    <col min="4" max="4" width="16" style="1" customWidth="1"/>
    <col min="5" max="5" width="10.5703125" style="1" customWidth="1"/>
    <col min="6" max="6" width="9.140625" style="1"/>
    <col min="7" max="8" width="11" style="2" customWidth="1"/>
    <col min="9" max="9" width="52.85546875" style="1" customWidth="1"/>
    <col min="10" max="16384" width="9.140625" style="1"/>
  </cols>
  <sheetData>
    <row r="4" spans="1:9" x14ac:dyDescent="0.2">
      <c r="A4" s="6"/>
    </row>
    <row r="5" spans="1:9" x14ac:dyDescent="0.2">
      <c r="A5" s="6"/>
    </row>
    <row r="6" spans="1:9" x14ac:dyDescent="0.2">
      <c r="A6" s="6"/>
    </row>
    <row r="8" spans="1:9" ht="18.75" x14ac:dyDescent="0.2">
      <c r="A8" s="91" t="s">
        <v>0</v>
      </c>
      <c r="B8" s="91"/>
      <c r="C8" s="91"/>
      <c r="D8" s="91"/>
      <c r="E8" s="91"/>
      <c r="F8" s="91"/>
      <c r="G8" s="91"/>
      <c r="H8" s="91"/>
    </row>
    <row r="9" spans="1:9" ht="18.75" x14ac:dyDescent="0.2">
      <c r="A9" s="92" t="s">
        <v>112</v>
      </c>
      <c r="B9" s="92"/>
      <c r="C9" s="92"/>
      <c r="D9" s="92"/>
      <c r="E9" s="92"/>
      <c r="F9" s="92"/>
      <c r="G9" s="92"/>
      <c r="H9" s="92"/>
    </row>
    <row r="10" spans="1:9" x14ac:dyDescent="0.2">
      <c r="A10" s="11"/>
      <c r="B10" s="11"/>
      <c r="C10" s="11"/>
      <c r="D10" s="11"/>
      <c r="E10" s="11"/>
      <c r="F10" s="11"/>
      <c r="G10" s="11"/>
      <c r="H10" s="11"/>
    </row>
    <row r="11" spans="1:9" ht="57" customHeight="1" x14ac:dyDescent="0.2">
      <c r="A11" s="93" t="s">
        <v>113</v>
      </c>
      <c r="B11" s="93"/>
      <c r="C11" s="93"/>
      <c r="D11" s="93"/>
      <c r="E11" s="93"/>
      <c r="F11" s="93"/>
      <c r="G11" s="93"/>
      <c r="H11" s="93"/>
      <c r="I11" s="24"/>
    </row>
    <row r="12" spans="1:9" x14ac:dyDescent="0.2">
      <c r="A12" s="6"/>
    </row>
    <row r="13" spans="1:9" x14ac:dyDescent="0.2">
      <c r="B13" s="5" t="s">
        <v>1</v>
      </c>
    </row>
    <row r="14" spans="1:9" x14ac:dyDescent="0.2">
      <c r="B14" s="4" t="s">
        <v>2</v>
      </c>
      <c r="C14" s="96" t="s">
        <v>3</v>
      </c>
      <c r="D14" s="96"/>
      <c r="E14" s="96"/>
      <c r="F14" s="96"/>
      <c r="G14" s="96"/>
      <c r="H14" s="96"/>
    </row>
    <row r="15" spans="1:9" x14ac:dyDescent="0.2">
      <c r="B15" s="4" t="s">
        <v>4</v>
      </c>
      <c r="C15" s="96" t="s">
        <v>114</v>
      </c>
      <c r="D15" s="96"/>
      <c r="E15" s="96"/>
      <c r="F15" s="96"/>
      <c r="G15" s="96"/>
      <c r="H15" s="96"/>
    </row>
    <row r="16" spans="1:9" ht="15" x14ac:dyDescent="0.2">
      <c r="B16" s="4" t="s">
        <v>5</v>
      </c>
      <c r="C16" s="97" t="s">
        <v>115</v>
      </c>
      <c r="D16" s="98"/>
      <c r="E16" s="98"/>
      <c r="F16" s="98"/>
      <c r="G16" s="98"/>
      <c r="H16" s="98"/>
    </row>
    <row r="17" spans="1:9" x14ac:dyDescent="0.2">
      <c r="B17" s="4" t="s">
        <v>6</v>
      </c>
      <c r="C17" s="99"/>
      <c r="D17" s="99"/>
      <c r="E17" s="99"/>
      <c r="F17" s="99"/>
      <c r="G17" s="99"/>
      <c r="H17" s="99"/>
    </row>
    <row r="18" spans="1:9" x14ac:dyDescent="0.2">
      <c r="B18" s="4"/>
    </row>
    <row r="19" spans="1:9" x14ac:dyDescent="0.2">
      <c r="B19" s="10" t="s">
        <v>7</v>
      </c>
    </row>
    <row r="20" spans="1:9" x14ac:dyDescent="0.2">
      <c r="A20" s="20" t="s">
        <v>8</v>
      </c>
      <c r="B20" s="18" t="s">
        <v>59</v>
      </c>
      <c r="C20" s="19"/>
      <c r="D20" s="19"/>
      <c r="E20" s="19"/>
      <c r="F20" s="19"/>
      <c r="G20" s="17"/>
      <c r="H20" s="17"/>
    </row>
    <row r="21" spans="1:9" ht="12" customHeight="1" x14ac:dyDescent="0.2">
      <c r="B21" s="4" t="s">
        <v>9</v>
      </c>
      <c r="C21" s="100" t="s">
        <v>116</v>
      </c>
      <c r="D21" s="107"/>
      <c r="E21" s="107"/>
      <c r="F21" s="107"/>
      <c r="G21" s="107"/>
      <c r="H21" s="107"/>
      <c r="I21" s="24"/>
    </row>
    <row r="22" spans="1:9" x14ac:dyDescent="0.2">
      <c r="B22" s="4" t="s">
        <v>10</v>
      </c>
      <c r="C22" s="94" t="s">
        <v>81</v>
      </c>
      <c r="D22" s="94"/>
      <c r="E22" s="94"/>
      <c r="F22" s="94"/>
      <c r="G22" s="94"/>
      <c r="H22" s="94"/>
      <c r="I22" s="24"/>
    </row>
    <row r="23" spans="1:9" x14ac:dyDescent="0.2">
      <c r="B23" s="4" t="s">
        <v>11</v>
      </c>
      <c r="C23" s="95" t="s">
        <v>116</v>
      </c>
      <c r="D23" s="95"/>
      <c r="E23" s="95"/>
      <c r="F23" s="95"/>
      <c r="G23" s="95"/>
      <c r="H23" s="95"/>
      <c r="I23" s="24"/>
    </row>
    <row r="24" spans="1:9" x14ac:dyDescent="0.2">
      <c r="A24" s="3"/>
    </row>
    <row r="25" spans="1:9" x14ac:dyDescent="0.2">
      <c r="A25" s="3"/>
    </row>
    <row r="26" spans="1:9" x14ac:dyDescent="0.2">
      <c r="A26" s="3"/>
      <c r="B26" s="21" t="s">
        <v>85</v>
      </c>
    </row>
    <row r="27" spans="1:9" ht="38.25" x14ac:dyDescent="0.2">
      <c r="A27" s="9" t="s">
        <v>12</v>
      </c>
      <c r="B27" s="85" t="s">
        <v>13</v>
      </c>
      <c r="C27" s="86"/>
      <c r="D27" s="87"/>
      <c r="E27" s="9" t="s">
        <v>14</v>
      </c>
      <c r="F27" s="9" t="s">
        <v>15</v>
      </c>
      <c r="G27" s="9" t="s">
        <v>16</v>
      </c>
      <c r="H27" s="9" t="s">
        <v>17</v>
      </c>
      <c r="I27" s="24"/>
    </row>
    <row r="28" spans="1:9" ht="62.1" customHeight="1" x14ac:dyDescent="0.2">
      <c r="A28" s="26" t="s">
        <v>18</v>
      </c>
      <c r="B28" s="59" t="s">
        <v>105</v>
      </c>
      <c r="C28" s="60"/>
      <c r="D28" s="61"/>
      <c r="E28" s="26" t="s">
        <v>19</v>
      </c>
      <c r="F28" s="26">
        <v>1</v>
      </c>
      <c r="G28" s="7"/>
      <c r="H28" s="12">
        <f>F28*G28</f>
        <v>0</v>
      </c>
    </row>
    <row r="29" spans="1:9" ht="82.5" customHeight="1" x14ac:dyDescent="0.2">
      <c r="A29" s="26" t="s">
        <v>20</v>
      </c>
      <c r="B29" s="59" t="s">
        <v>60</v>
      </c>
      <c r="C29" s="60"/>
      <c r="D29" s="61"/>
      <c r="E29" s="26" t="s">
        <v>19</v>
      </c>
      <c r="F29" s="26">
        <v>1</v>
      </c>
      <c r="G29" s="7"/>
      <c r="H29" s="12">
        <f>F29*G29</f>
        <v>0</v>
      </c>
    </row>
    <row r="30" spans="1:9" ht="82.5" customHeight="1" x14ac:dyDescent="0.2">
      <c r="A30" s="26" t="s">
        <v>22</v>
      </c>
      <c r="B30" s="59" t="s">
        <v>106</v>
      </c>
      <c r="C30" s="60"/>
      <c r="D30" s="61"/>
      <c r="E30" s="26" t="s">
        <v>19</v>
      </c>
      <c r="F30" s="26">
        <v>1</v>
      </c>
      <c r="G30" s="7"/>
      <c r="H30" s="12"/>
    </row>
    <row r="31" spans="1:9" ht="93" customHeight="1" x14ac:dyDescent="0.2">
      <c r="A31" s="26" t="s">
        <v>23</v>
      </c>
      <c r="B31" s="59" t="s">
        <v>107</v>
      </c>
      <c r="C31" s="60"/>
      <c r="D31" s="61"/>
      <c r="E31" s="26" t="s">
        <v>21</v>
      </c>
      <c r="F31" s="26">
        <v>1</v>
      </c>
      <c r="G31" s="7"/>
      <c r="H31" s="12">
        <f t="shared" ref="H31:H34" si="0">F31*G31</f>
        <v>0</v>
      </c>
    </row>
    <row r="32" spans="1:9" ht="59.45" customHeight="1" x14ac:dyDescent="0.2">
      <c r="A32" s="26" t="s">
        <v>24</v>
      </c>
      <c r="B32" s="59" t="s">
        <v>61</v>
      </c>
      <c r="C32" s="60"/>
      <c r="D32" s="61"/>
      <c r="E32" s="26" t="s">
        <v>21</v>
      </c>
      <c r="F32" s="26">
        <v>1</v>
      </c>
      <c r="G32" s="7"/>
      <c r="H32" s="12">
        <f t="shared" si="0"/>
        <v>0</v>
      </c>
    </row>
    <row r="33" spans="1:9" ht="36.6" customHeight="1" x14ac:dyDescent="0.2">
      <c r="A33" s="26" t="s">
        <v>55</v>
      </c>
      <c r="B33" s="59" t="s">
        <v>82</v>
      </c>
      <c r="C33" s="60"/>
      <c r="D33" s="61"/>
      <c r="E33" s="26" t="s">
        <v>25</v>
      </c>
      <c r="F33" s="26">
        <v>1</v>
      </c>
      <c r="G33" s="7"/>
      <c r="H33" s="12">
        <f t="shared" si="0"/>
        <v>0</v>
      </c>
    </row>
    <row r="34" spans="1:9" ht="69" customHeight="1" x14ac:dyDescent="0.2">
      <c r="A34" s="26" t="s">
        <v>83</v>
      </c>
      <c r="B34" s="59" t="s">
        <v>84</v>
      </c>
      <c r="C34" s="60"/>
      <c r="D34" s="61"/>
      <c r="E34" s="26" t="s">
        <v>25</v>
      </c>
      <c r="F34" s="26">
        <v>1</v>
      </c>
      <c r="G34" s="7"/>
      <c r="H34" s="12">
        <f t="shared" si="0"/>
        <v>0</v>
      </c>
    </row>
    <row r="35" spans="1:9" x14ac:dyDescent="0.2">
      <c r="A35" s="82" t="s">
        <v>26</v>
      </c>
      <c r="B35" s="82"/>
      <c r="C35" s="82"/>
      <c r="D35" s="82"/>
      <c r="E35" s="82"/>
      <c r="F35" s="82"/>
      <c r="G35" s="82"/>
      <c r="H35" s="34">
        <f>SUM(H29:H34)</f>
        <v>0</v>
      </c>
    </row>
    <row r="36" spans="1:9" x14ac:dyDescent="0.2">
      <c r="A36" s="3"/>
    </row>
    <row r="37" spans="1:9" x14ac:dyDescent="0.2">
      <c r="A37" s="3"/>
      <c r="B37" s="5" t="s">
        <v>27</v>
      </c>
    </row>
    <row r="38" spans="1:9" x14ac:dyDescent="0.2">
      <c r="B38" s="43" t="s">
        <v>28</v>
      </c>
    </row>
    <row r="39" spans="1:9" ht="38.25" x14ac:dyDescent="0.2">
      <c r="A39" s="9" t="s">
        <v>12</v>
      </c>
      <c r="B39" s="85" t="s">
        <v>13</v>
      </c>
      <c r="C39" s="86"/>
      <c r="D39" s="87"/>
      <c r="E39" s="9" t="s">
        <v>29</v>
      </c>
      <c r="F39" s="9" t="s">
        <v>30</v>
      </c>
      <c r="G39" s="9" t="s">
        <v>31</v>
      </c>
      <c r="H39" s="9" t="s">
        <v>17</v>
      </c>
      <c r="I39" s="24"/>
    </row>
    <row r="40" spans="1:9" ht="38.1" customHeight="1" x14ac:dyDescent="0.2">
      <c r="A40" s="8" t="s">
        <v>32</v>
      </c>
      <c r="B40" s="59" t="s">
        <v>62</v>
      </c>
      <c r="C40" s="60"/>
      <c r="D40" s="61"/>
      <c r="E40" s="8">
        <v>2</v>
      </c>
      <c r="F40" s="8">
        <v>10</v>
      </c>
      <c r="G40" s="7"/>
      <c r="H40" s="12">
        <f>F40*G40*E40</f>
        <v>0</v>
      </c>
    </row>
    <row r="41" spans="1:9" x14ac:dyDescent="0.2">
      <c r="A41" s="101" t="s">
        <v>33</v>
      </c>
      <c r="B41" s="101"/>
      <c r="C41" s="101"/>
      <c r="D41" s="101"/>
      <c r="E41" s="101"/>
      <c r="F41" s="101"/>
      <c r="G41" s="101"/>
      <c r="H41" s="23">
        <f>SUM(H40:H40)</f>
        <v>0</v>
      </c>
    </row>
    <row r="42" spans="1:9" x14ac:dyDescent="0.2">
      <c r="A42" s="14"/>
      <c r="B42" s="14"/>
      <c r="C42" s="14"/>
      <c r="D42" s="14"/>
      <c r="E42" s="14"/>
      <c r="F42" s="14"/>
      <c r="G42" s="14"/>
      <c r="H42" s="15"/>
    </row>
    <row r="43" spans="1:9" x14ac:dyDescent="0.2">
      <c r="A43" s="6"/>
      <c r="B43" s="43" t="s">
        <v>34</v>
      </c>
    </row>
    <row r="44" spans="1:9" ht="38.25" x14ac:dyDescent="0.2">
      <c r="A44" s="9" t="s">
        <v>12</v>
      </c>
      <c r="B44" s="85" t="s">
        <v>13</v>
      </c>
      <c r="C44" s="86"/>
      <c r="D44" s="87"/>
      <c r="E44" s="9" t="s">
        <v>14</v>
      </c>
      <c r="F44" s="9" t="s">
        <v>15</v>
      </c>
      <c r="G44" s="9" t="s">
        <v>36</v>
      </c>
      <c r="H44" s="9" t="s">
        <v>17</v>
      </c>
    </row>
    <row r="45" spans="1:9" ht="119.45" customHeight="1" x14ac:dyDescent="0.2">
      <c r="A45" s="8" t="s">
        <v>37</v>
      </c>
      <c r="B45" s="88" t="s">
        <v>108</v>
      </c>
      <c r="C45" s="89"/>
      <c r="D45" s="90"/>
      <c r="E45" s="42" t="s">
        <v>63</v>
      </c>
      <c r="F45" s="8">
        <v>3</v>
      </c>
      <c r="G45" s="7"/>
      <c r="H45" s="12">
        <f>G45*F45</f>
        <v>0</v>
      </c>
    </row>
    <row r="46" spans="1:9" ht="68.45" customHeight="1" x14ac:dyDescent="0.2">
      <c r="A46" s="8" t="s">
        <v>38</v>
      </c>
      <c r="B46" s="59" t="s">
        <v>86</v>
      </c>
      <c r="C46" s="60"/>
      <c r="D46" s="61"/>
      <c r="E46" s="8" t="s">
        <v>64</v>
      </c>
      <c r="F46" s="8">
        <v>3</v>
      </c>
      <c r="G46" s="7"/>
      <c r="H46" s="12">
        <f>G46*F46</f>
        <v>0</v>
      </c>
    </row>
    <row r="47" spans="1:9" x14ac:dyDescent="0.2">
      <c r="A47" s="83" t="s">
        <v>39</v>
      </c>
      <c r="B47" s="83"/>
      <c r="C47" s="83"/>
      <c r="D47" s="83"/>
      <c r="E47" s="83"/>
      <c r="F47" s="83"/>
      <c r="G47" s="83"/>
      <c r="H47" s="13">
        <f>SUM(H45:H46)</f>
        <v>0</v>
      </c>
    </row>
    <row r="48" spans="1:9" x14ac:dyDescent="0.2">
      <c r="A48" s="84"/>
      <c r="B48" s="84"/>
      <c r="C48" s="84"/>
      <c r="D48" s="84"/>
      <c r="E48" s="84"/>
      <c r="F48" s="84"/>
      <c r="G48" s="84"/>
      <c r="H48" s="84"/>
    </row>
    <row r="49" spans="1:9" x14ac:dyDescent="0.2">
      <c r="A49" s="6"/>
      <c r="B49" s="43" t="s">
        <v>40</v>
      </c>
    </row>
    <row r="50" spans="1:9" ht="38.25" x14ac:dyDescent="0.2">
      <c r="A50" s="9" t="s">
        <v>12</v>
      </c>
      <c r="B50" s="102" t="s">
        <v>13</v>
      </c>
      <c r="C50" s="103"/>
      <c r="D50" s="104"/>
      <c r="E50" s="9" t="s">
        <v>41</v>
      </c>
      <c r="F50" s="9" t="s">
        <v>35</v>
      </c>
      <c r="G50" s="9" t="s">
        <v>42</v>
      </c>
      <c r="H50" s="9" t="s">
        <v>17</v>
      </c>
    </row>
    <row r="51" spans="1:9" ht="27.95" customHeight="1" x14ac:dyDescent="0.2">
      <c r="A51" s="8" t="s">
        <v>43</v>
      </c>
      <c r="B51" s="68" t="s">
        <v>87</v>
      </c>
      <c r="C51" s="69"/>
      <c r="D51" s="70"/>
      <c r="E51" s="8">
        <v>3</v>
      </c>
      <c r="F51" s="8">
        <v>25</v>
      </c>
      <c r="G51" s="7"/>
      <c r="H51" s="16">
        <f>D51*E51*F51*G51</f>
        <v>0</v>
      </c>
    </row>
    <row r="52" spans="1:9" ht="99.6" customHeight="1" x14ac:dyDescent="0.2">
      <c r="A52" s="8" t="s">
        <v>44</v>
      </c>
      <c r="B52" s="68" t="s">
        <v>66</v>
      </c>
      <c r="C52" s="69"/>
      <c r="D52" s="70"/>
      <c r="E52" s="40">
        <v>6</v>
      </c>
      <c r="F52" s="8">
        <v>25</v>
      </c>
      <c r="G52" s="7"/>
      <c r="H52" s="16">
        <f t="shared" ref="H52:H54" si="1">D52*E52*F52*G52</f>
        <v>0</v>
      </c>
    </row>
    <row r="53" spans="1:9" ht="42.95" customHeight="1" x14ac:dyDescent="0.2">
      <c r="A53" s="8" t="s">
        <v>45</v>
      </c>
      <c r="B53" s="59" t="s">
        <v>67</v>
      </c>
      <c r="C53" s="69"/>
      <c r="D53" s="70"/>
      <c r="E53" s="40">
        <v>3</v>
      </c>
      <c r="F53" s="8">
        <v>25</v>
      </c>
      <c r="G53" s="7"/>
      <c r="H53" s="16">
        <f t="shared" si="1"/>
        <v>0</v>
      </c>
    </row>
    <row r="54" spans="1:9" ht="54.95" customHeight="1" x14ac:dyDescent="0.2">
      <c r="A54" s="8" t="s">
        <v>46</v>
      </c>
      <c r="B54" s="59" t="s">
        <v>68</v>
      </c>
      <c r="C54" s="69"/>
      <c r="D54" s="70"/>
      <c r="E54" s="40">
        <v>2</v>
      </c>
      <c r="F54" s="8">
        <v>25</v>
      </c>
      <c r="G54" s="7"/>
      <c r="H54" s="16">
        <f t="shared" si="1"/>
        <v>0</v>
      </c>
    </row>
    <row r="55" spans="1:9" ht="12.95" customHeight="1" x14ac:dyDescent="0.2">
      <c r="A55" s="8" t="s">
        <v>47</v>
      </c>
      <c r="B55" s="68" t="s">
        <v>65</v>
      </c>
      <c r="C55" s="69"/>
      <c r="D55" s="69"/>
      <c r="E55" s="70"/>
      <c r="F55" s="8">
        <v>100</v>
      </c>
      <c r="G55" s="7"/>
      <c r="H55" s="16">
        <f>F55*G55</f>
        <v>0</v>
      </c>
      <c r="I55" s="25"/>
    </row>
    <row r="56" spans="1:9" ht="14.45" customHeight="1" x14ac:dyDescent="0.2">
      <c r="A56" s="83" t="s">
        <v>48</v>
      </c>
      <c r="B56" s="83"/>
      <c r="C56" s="83"/>
      <c r="D56" s="83"/>
      <c r="E56" s="83"/>
      <c r="F56" s="83"/>
      <c r="G56" s="83"/>
      <c r="H56" s="13">
        <f>SUM(H51:H55)</f>
        <v>0</v>
      </c>
    </row>
    <row r="57" spans="1:9" x14ac:dyDescent="0.2">
      <c r="A57" s="6"/>
    </row>
    <row r="58" spans="1:9" x14ac:dyDescent="0.2">
      <c r="A58" s="6"/>
      <c r="B58" s="43" t="s">
        <v>49</v>
      </c>
    </row>
    <row r="59" spans="1:9" ht="38.25" x14ac:dyDescent="0.2">
      <c r="A59" s="9"/>
      <c r="B59" s="79" t="s">
        <v>13</v>
      </c>
      <c r="C59" s="80"/>
      <c r="D59" s="81" t="s">
        <v>14</v>
      </c>
      <c r="E59" s="81"/>
      <c r="F59" s="73" t="s">
        <v>15</v>
      </c>
      <c r="G59" s="74"/>
      <c r="H59" s="9" t="s">
        <v>17</v>
      </c>
    </row>
    <row r="60" spans="1:9" ht="24.6" customHeight="1" x14ac:dyDescent="0.2">
      <c r="A60" s="9"/>
      <c r="B60" s="36" t="s">
        <v>69</v>
      </c>
      <c r="C60" s="37"/>
      <c r="D60" s="36"/>
      <c r="E60" s="37"/>
      <c r="F60" s="38"/>
      <c r="G60" s="39"/>
      <c r="H60" s="9"/>
    </row>
    <row r="61" spans="1:9" ht="86.25" customHeight="1" x14ac:dyDescent="0.2">
      <c r="A61" s="8" t="s">
        <v>50</v>
      </c>
      <c r="B61" s="75" t="s">
        <v>117</v>
      </c>
      <c r="C61" s="76"/>
      <c r="D61" s="77" t="s">
        <v>109</v>
      </c>
      <c r="E61" s="78"/>
      <c r="F61" s="71">
        <v>1</v>
      </c>
      <c r="G61" s="72"/>
      <c r="H61" s="16">
        <v>0</v>
      </c>
    </row>
    <row r="62" spans="1:9" ht="14.45" customHeight="1" x14ac:dyDescent="0.2">
      <c r="A62" s="62" t="s">
        <v>51</v>
      </c>
      <c r="B62" s="63"/>
      <c r="C62" s="63"/>
      <c r="D62" s="63"/>
      <c r="E62" s="63"/>
      <c r="F62" s="63"/>
      <c r="G62" s="64"/>
      <c r="H62" s="13">
        <f>SUM(H61:H61)</f>
        <v>0</v>
      </c>
    </row>
    <row r="63" spans="1:9" ht="14.45" customHeight="1" x14ac:dyDescent="0.2">
      <c r="A63" s="29"/>
      <c r="B63" s="30"/>
      <c r="C63" s="30"/>
      <c r="D63" s="30"/>
      <c r="E63" s="30"/>
      <c r="F63" s="30"/>
      <c r="G63" s="31"/>
      <c r="H63" s="32"/>
    </row>
    <row r="64" spans="1:9" ht="14.45" customHeight="1" x14ac:dyDescent="0.2">
      <c r="A64" s="65" t="s">
        <v>52</v>
      </c>
      <c r="B64" s="66"/>
      <c r="C64" s="66"/>
      <c r="D64" s="66"/>
      <c r="E64" s="66"/>
      <c r="F64" s="66"/>
      <c r="G64" s="67"/>
      <c r="H64" s="33">
        <f>SUM(H41+H47+H56+H62)</f>
        <v>0</v>
      </c>
    </row>
    <row r="65" spans="1:8" ht="14.45" customHeight="1" x14ac:dyDescent="0.2">
      <c r="A65" s="27"/>
      <c r="B65" s="27"/>
      <c r="C65" s="27"/>
      <c r="D65" s="27"/>
      <c r="E65" s="27"/>
      <c r="F65" s="27"/>
      <c r="G65" s="27"/>
      <c r="H65" s="28"/>
    </row>
    <row r="66" spans="1:8" x14ac:dyDescent="0.2">
      <c r="A66" s="6"/>
      <c r="B66" s="43" t="s">
        <v>89</v>
      </c>
    </row>
    <row r="67" spans="1:8" ht="38.25" x14ac:dyDescent="0.2">
      <c r="A67" s="46"/>
      <c r="B67" s="79" t="s">
        <v>13</v>
      </c>
      <c r="C67" s="80"/>
      <c r="D67" s="81" t="s">
        <v>14</v>
      </c>
      <c r="E67" s="81"/>
      <c r="F67" s="73" t="s">
        <v>15</v>
      </c>
      <c r="G67" s="74"/>
      <c r="H67" s="46" t="s">
        <v>17</v>
      </c>
    </row>
    <row r="68" spans="1:8" ht="24.6" customHeight="1" x14ac:dyDescent="0.2">
      <c r="A68" s="46"/>
      <c r="B68" s="44" t="s">
        <v>69</v>
      </c>
      <c r="C68" s="45"/>
      <c r="D68" s="44"/>
      <c r="E68" s="45"/>
      <c r="F68" s="47"/>
      <c r="G68" s="48"/>
      <c r="H68" s="46"/>
    </row>
    <row r="69" spans="1:8" ht="48" customHeight="1" x14ac:dyDescent="0.2">
      <c r="A69" s="8" t="s">
        <v>90</v>
      </c>
      <c r="B69" s="75" t="s">
        <v>100</v>
      </c>
      <c r="C69" s="76"/>
      <c r="D69" s="77" t="s">
        <v>97</v>
      </c>
      <c r="E69" s="78"/>
      <c r="F69" s="77">
        <v>20</v>
      </c>
      <c r="G69" s="78"/>
      <c r="H69" s="16">
        <v>0</v>
      </c>
    </row>
    <row r="70" spans="1:8" x14ac:dyDescent="0.2">
      <c r="A70" s="8" t="s">
        <v>91</v>
      </c>
      <c r="B70" s="75" t="s">
        <v>101</v>
      </c>
      <c r="C70" s="76"/>
      <c r="D70" s="77" t="s">
        <v>98</v>
      </c>
      <c r="E70" s="78"/>
      <c r="F70" s="77">
        <v>20</v>
      </c>
      <c r="G70" s="78"/>
      <c r="H70" s="16">
        <v>0</v>
      </c>
    </row>
    <row r="71" spans="1:8" x14ac:dyDescent="0.2">
      <c r="A71" s="8" t="s">
        <v>92</v>
      </c>
      <c r="B71" s="105" t="s">
        <v>102</v>
      </c>
      <c r="C71" s="76"/>
      <c r="D71" s="77" t="s">
        <v>99</v>
      </c>
      <c r="E71" s="78"/>
      <c r="F71" s="77">
        <v>20</v>
      </c>
      <c r="G71" s="78"/>
      <c r="H71" s="16">
        <v>0</v>
      </c>
    </row>
    <row r="72" spans="1:8" ht="25.5" customHeight="1" x14ac:dyDescent="0.2">
      <c r="A72" s="8" t="s">
        <v>93</v>
      </c>
      <c r="B72" s="75" t="s">
        <v>94</v>
      </c>
      <c r="C72" s="76"/>
      <c r="D72" s="77" t="s">
        <v>95</v>
      </c>
      <c r="E72" s="78"/>
      <c r="F72" s="71" t="s">
        <v>96</v>
      </c>
      <c r="G72" s="72"/>
      <c r="H72" s="16">
        <v>0</v>
      </c>
    </row>
    <row r="73" spans="1:8" ht="14.45" customHeight="1" x14ac:dyDescent="0.2">
      <c r="A73" s="65" t="s">
        <v>88</v>
      </c>
      <c r="B73" s="66"/>
      <c r="C73" s="66"/>
      <c r="D73" s="66"/>
      <c r="E73" s="66"/>
      <c r="F73" s="66"/>
      <c r="G73" s="67"/>
      <c r="H73" s="33">
        <f>SUM(H69:H72)</f>
        <v>0</v>
      </c>
    </row>
    <row r="74" spans="1:8" ht="14.45" customHeight="1" x14ac:dyDescent="0.2">
      <c r="A74" s="27"/>
      <c r="B74" s="27"/>
      <c r="C74" s="27"/>
      <c r="D74" s="27"/>
      <c r="E74" s="27"/>
      <c r="F74" s="27"/>
      <c r="G74" s="27"/>
      <c r="H74" s="28"/>
    </row>
    <row r="75" spans="1:8" x14ac:dyDescent="0.2">
      <c r="A75" s="3"/>
    </row>
    <row r="76" spans="1:8" s="21" customFormat="1" x14ac:dyDescent="0.2">
      <c r="A76" s="56" t="s">
        <v>53</v>
      </c>
      <c r="B76" s="57"/>
      <c r="C76" s="57"/>
      <c r="D76" s="57"/>
      <c r="E76" s="57"/>
      <c r="F76" s="57"/>
      <c r="G76" s="58"/>
      <c r="H76" s="22">
        <f>H35+H64+H73</f>
        <v>0</v>
      </c>
    </row>
    <row r="77" spans="1:8" ht="13.35" customHeight="1" x14ac:dyDescent="0.2"/>
    <row r="78" spans="1:8" s="51" customFormat="1" x14ac:dyDescent="0.2">
      <c r="A78" s="49"/>
      <c r="B78" s="49"/>
      <c r="C78" s="49"/>
      <c r="D78" s="49"/>
      <c r="E78" s="49"/>
      <c r="F78" s="49"/>
      <c r="G78" s="49"/>
      <c r="H78" s="50"/>
    </row>
    <row r="79" spans="1:8" x14ac:dyDescent="0.2">
      <c r="A79" s="3"/>
    </row>
    <row r="80" spans="1:8" x14ac:dyDescent="0.2">
      <c r="B80" s="10" t="s">
        <v>7</v>
      </c>
    </row>
    <row r="81" spans="1:8" x14ac:dyDescent="0.2">
      <c r="A81" s="20" t="s">
        <v>54</v>
      </c>
      <c r="B81" s="18" t="s">
        <v>70</v>
      </c>
      <c r="C81" s="19"/>
      <c r="D81" s="19"/>
      <c r="E81" s="19"/>
      <c r="F81" s="19"/>
      <c r="G81" s="17"/>
      <c r="H81" s="17"/>
    </row>
    <row r="82" spans="1:8" ht="15" customHeight="1" x14ac:dyDescent="0.2">
      <c r="B82" s="4" t="s">
        <v>9</v>
      </c>
      <c r="C82" s="100" t="s">
        <v>116</v>
      </c>
      <c r="D82" s="107"/>
      <c r="E82" s="107"/>
      <c r="F82" s="107"/>
      <c r="G82" s="107"/>
      <c r="H82" s="107"/>
    </row>
    <row r="83" spans="1:8" x14ac:dyDescent="0.2">
      <c r="B83" s="4" t="s">
        <v>10</v>
      </c>
      <c r="C83" s="94" t="s">
        <v>81</v>
      </c>
      <c r="D83" s="94"/>
      <c r="E83" s="94"/>
      <c r="F83" s="94"/>
      <c r="G83" s="94"/>
      <c r="H83" s="94"/>
    </row>
    <row r="84" spans="1:8" x14ac:dyDescent="0.2">
      <c r="B84" s="4" t="s">
        <v>11</v>
      </c>
      <c r="C84" s="95" t="s">
        <v>116</v>
      </c>
      <c r="D84" s="95"/>
      <c r="E84" s="95"/>
      <c r="F84" s="95"/>
      <c r="G84" s="95"/>
      <c r="H84" s="95"/>
    </row>
    <row r="85" spans="1:8" x14ac:dyDescent="0.2">
      <c r="A85" s="3"/>
    </row>
    <row r="86" spans="1:8" x14ac:dyDescent="0.2">
      <c r="A86" s="3"/>
    </row>
    <row r="87" spans="1:8" x14ac:dyDescent="0.2">
      <c r="A87" s="3"/>
      <c r="B87" s="21" t="s">
        <v>103</v>
      </c>
    </row>
    <row r="88" spans="1:8" ht="38.25" x14ac:dyDescent="0.2">
      <c r="A88" s="9" t="s">
        <v>12</v>
      </c>
      <c r="B88" s="85" t="s">
        <v>13</v>
      </c>
      <c r="C88" s="86"/>
      <c r="D88" s="87"/>
      <c r="E88" s="9" t="s">
        <v>14</v>
      </c>
      <c r="F88" s="9" t="s">
        <v>15</v>
      </c>
      <c r="G88" s="9" t="s">
        <v>16</v>
      </c>
      <c r="H88" s="9" t="s">
        <v>17</v>
      </c>
    </row>
    <row r="89" spans="1:8" ht="56.45" customHeight="1" x14ac:dyDescent="0.2">
      <c r="A89" s="26" t="s">
        <v>18</v>
      </c>
      <c r="B89" s="59" t="s">
        <v>71</v>
      </c>
      <c r="C89" s="60"/>
      <c r="D89" s="61"/>
      <c r="E89" s="26" t="s">
        <v>19</v>
      </c>
      <c r="F89" s="26">
        <v>1</v>
      </c>
      <c r="G89" s="7"/>
      <c r="H89" s="12">
        <f>F89*G89</f>
        <v>0</v>
      </c>
    </row>
    <row r="90" spans="1:8" ht="56.45" customHeight="1" x14ac:dyDescent="0.2">
      <c r="A90" s="26" t="s">
        <v>20</v>
      </c>
      <c r="B90" s="59" t="s">
        <v>110</v>
      </c>
      <c r="C90" s="60"/>
      <c r="D90" s="61"/>
      <c r="E90" s="26" t="s">
        <v>19</v>
      </c>
      <c r="F90" s="26">
        <v>1</v>
      </c>
      <c r="G90" s="7"/>
      <c r="H90" s="12">
        <f t="shared" ref="H90:H91" si="2">F90*G90</f>
        <v>0</v>
      </c>
    </row>
    <row r="91" spans="1:8" ht="78.599999999999994" customHeight="1" x14ac:dyDescent="0.2">
      <c r="A91" s="26" t="s">
        <v>22</v>
      </c>
      <c r="B91" s="59" t="s">
        <v>111</v>
      </c>
      <c r="C91" s="60"/>
      <c r="D91" s="61"/>
      <c r="E91" s="26" t="s">
        <v>19</v>
      </c>
      <c r="F91" s="26">
        <v>1</v>
      </c>
      <c r="G91" s="7"/>
      <c r="H91" s="12">
        <f t="shared" si="2"/>
        <v>0</v>
      </c>
    </row>
    <row r="92" spans="1:8" ht="49.5" customHeight="1" x14ac:dyDescent="0.2">
      <c r="A92" s="26" t="s">
        <v>23</v>
      </c>
      <c r="B92" s="59" t="s">
        <v>72</v>
      </c>
      <c r="C92" s="60"/>
      <c r="D92" s="61"/>
      <c r="E92" s="26" t="s">
        <v>19</v>
      </c>
      <c r="F92" s="26">
        <v>1</v>
      </c>
      <c r="G92" s="7"/>
      <c r="H92" s="12">
        <f t="shared" ref="H92:H95" si="3">F92*G92</f>
        <v>0</v>
      </c>
    </row>
    <row r="93" spans="1:8" ht="41.1" customHeight="1" x14ac:dyDescent="0.2">
      <c r="A93" s="26" t="s">
        <v>24</v>
      </c>
      <c r="B93" s="59" t="s">
        <v>73</v>
      </c>
      <c r="C93" s="60"/>
      <c r="D93" s="61"/>
      <c r="E93" s="26" t="s">
        <v>19</v>
      </c>
      <c r="F93" s="26">
        <v>1</v>
      </c>
      <c r="G93" s="7"/>
      <c r="H93" s="12">
        <f t="shared" si="3"/>
        <v>0</v>
      </c>
    </row>
    <row r="94" spans="1:8" ht="42.95" customHeight="1" x14ac:dyDescent="0.2">
      <c r="A94" s="26" t="s">
        <v>55</v>
      </c>
      <c r="B94" s="59" t="s">
        <v>74</v>
      </c>
      <c r="C94" s="60"/>
      <c r="D94" s="61"/>
      <c r="E94" s="26" t="s">
        <v>75</v>
      </c>
      <c r="F94" s="26">
        <v>10</v>
      </c>
      <c r="G94" s="7"/>
      <c r="H94" s="12">
        <f t="shared" si="3"/>
        <v>0</v>
      </c>
    </row>
    <row r="95" spans="1:8" ht="46.5" customHeight="1" x14ac:dyDescent="0.2">
      <c r="A95" s="26" t="s">
        <v>83</v>
      </c>
      <c r="B95" s="59" t="s">
        <v>118</v>
      </c>
      <c r="C95" s="60"/>
      <c r="D95" s="61"/>
      <c r="E95" s="26" t="s">
        <v>19</v>
      </c>
      <c r="F95" s="26">
        <v>1</v>
      </c>
      <c r="G95" s="7"/>
      <c r="H95" s="12">
        <f t="shared" si="3"/>
        <v>0</v>
      </c>
    </row>
    <row r="96" spans="1:8" x14ac:dyDescent="0.2">
      <c r="A96" s="82" t="s">
        <v>119</v>
      </c>
      <c r="B96" s="82"/>
      <c r="C96" s="82"/>
      <c r="D96" s="82"/>
      <c r="E96" s="82"/>
      <c r="F96" s="82"/>
      <c r="G96" s="82"/>
      <c r="H96" s="34">
        <f>SUM(H89:H95)</f>
        <v>0</v>
      </c>
    </row>
    <row r="97" spans="1:8" x14ac:dyDescent="0.2">
      <c r="A97" s="3"/>
    </row>
    <row r="98" spans="1:8" x14ac:dyDescent="0.2">
      <c r="A98" s="3"/>
      <c r="B98" s="5" t="s">
        <v>27</v>
      </c>
    </row>
    <row r="99" spans="1:8" ht="39" customHeight="1" x14ac:dyDescent="0.2">
      <c r="B99" s="106" t="s">
        <v>76</v>
      </c>
      <c r="C99" s="106"/>
      <c r="D99" s="106"/>
    </row>
    <row r="100" spans="1:8" x14ac:dyDescent="0.2">
      <c r="A100" s="14"/>
      <c r="B100" s="14"/>
      <c r="C100" s="14"/>
      <c r="D100" s="14"/>
      <c r="E100" s="14"/>
      <c r="F100" s="14"/>
      <c r="G100" s="14"/>
      <c r="H100" s="15"/>
    </row>
    <row r="101" spans="1:8" x14ac:dyDescent="0.2">
      <c r="A101" s="6"/>
      <c r="B101" s="43" t="s">
        <v>34</v>
      </c>
    </row>
    <row r="102" spans="1:8" ht="38.25" x14ac:dyDescent="0.2">
      <c r="A102" s="9" t="s">
        <v>12</v>
      </c>
      <c r="B102" s="85" t="s">
        <v>13</v>
      </c>
      <c r="C102" s="86"/>
      <c r="D102" s="87"/>
      <c r="E102" s="9" t="s">
        <v>14</v>
      </c>
      <c r="F102" s="9" t="s">
        <v>15</v>
      </c>
      <c r="G102" s="9" t="s">
        <v>36</v>
      </c>
      <c r="H102" s="9" t="s">
        <v>56</v>
      </c>
    </row>
    <row r="103" spans="1:8" ht="75.599999999999994" customHeight="1" x14ac:dyDescent="0.2">
      <c r="A103" s="8" t="s">
        <v>37</v>
      </c>
      <c r="B103" s="59" t="s">
        <v>120</v>
      </c>
      <c r="C103" s="60"/>
      <c r="D103" s="61"/>
      <c r="E103" s="26" t="s">
        <v>19</v>
      </c>
      <c r="F103" s="26">
        <v>1</v>
      </c>
      <c r="G103" s="7"/>
      <c r="H103" s="12">
        <f>G103*F103</f>
        <v>0</v>
      </c>
    </row>
    <row r="104" spans="1:8" ht="111.75" customHeight="1" x14ac:dyDescent="0.2">
      <c r="A104" s="8" t="s">
        <v>38</v>
      </c>
      <c r="B104" s="59" t="s">
        <v>121</v>
      </c>
      <c r="C104" s="60"/>
      <c r="D104" s="61"/>
      <c r="E104" s="26" t="s">
        <v>19</v>
      </c>
      <c r="F104" s="26">
        <v>1</v>
      </c>
      <c r="G104" s="7"/>
      <c r="H104" s="12">
        <f>G104*F104</f>
        <v>0</v>
      </c>
    </row>
    <row r="105" spans="1:8" x14ac:dyDescent="0.2">
      <c r="A105" s="83" t="s">
        <v>39</v>
      </c>
      <c r="B105" s="83"/>
      <c r="C105" s="83"/>
      <c r="D105" s="83"/>
      <c r="E105" s="83"/>
      <c r="F105" s="83"/>
      <c r="G105" s="83"/>
      <c r="H105" s="13">
        <f>SUM(H103:H104)</f>
        <v>0</v>
      </c>
    </row>
    <row r="106" spans="1:8" x14ac:dyDescent="0.2">
      <c r="A106" s="84"/>
      <c r="B106" s="84"/>
      <c r="C106" s="84"/>
      <c r="D106" s="84"/>
      <c r="E106" s="84"/>
      <c r="F106" s="84"/>
      <c r="G106" s="84"/>
      <c r="H106" s="84"/>
    </row>
    <row r="107" spans="1:8" s="21" customFormat="1" x14ac:dyDescent="0.2">
      <c r="A107" s="11"/>
      <c r="B107" s="43" t="s">
        <v>40</v>
      </c>
      <c r="G107" s="52"/>
      <c r="H107" s="52"/>
    </row>
    <row r="108" spans="1:8" ht="38.25" x14ac:dyDescent="0.2">
      <c r="A108" s="9" t="s">
        <v>12</v>
      </c>
      <c r="B108" s="102" t="s">
        <v>13</v>
      </c>
      <c r="C108" s="103"/>
      <c r="D108" s="104"/>
      <c r="E108" s="9" t="s">
        <v>41</v>
      </c>
      <c r="F108" s="9" t="s">
        <v>35</v>
      </c>
      <c r="G108" s="9" t="s">
        <v>42</v>
      </c>
      <c r="H108" s="9" t="s">
        <v>56</v>
      </c>
    </row>
    <row r="109" spans="1:8" ht="63.75" x14ac:dyDescent="0.2">
      <c r="A109" s="8" t="s">
        <v>43</v>
      </c>
      <c r="B109" s="68" t="s">
        <v>77</v>
      </c>
      <c r="C109" s="69"/>
      <c r="D109" s="70"/>
      <c r="E109" s="8">
        <v>3</v>
      </c>
      <c r="F109" s="8" t="s">
        <v>80</v>
      </c>
      <c r="G109" s="7"/>
      <c r="H109" s="16">
        <v>0</v>
      </c>
    </row>
    <row r="110" spans="1:8" ht="95.45" customHeight="1" x14ac:dyDescent="0.2">
      <c r="A110" s="8" t="s">
        <v>44</v>
      </c>
      <c r="B110" s="59" t="s">
        <v>78</v>
      </c>
      <c r="C110" s="69"/>
      <c r="D110" s="70"/>
      <c r="E110" s="40">
        <v>6</v>
      </c>
      <c r="F110" s="8" t="s">
        <v>80</v>
      </c>
      <c r="G110" s="7"/>
      <c r="H110" s="16">
        <v>0</v>
      </c>
    </row>
    <row r="111" spans="1:8" ht="47.45" customHeight="1" x14ac:dyDescent="0.2">
      <c r="A111" s="8" t="s">
        <v>45</v>
      </c>
      <c r="B111" s="59" t="s">
        <v>67</v>
      </c>
      <c r="C111" s="69"/>
      <c r="D111" s="70"/>
      <c r="E111" s="40">
        <v>3</v>
      </c>
      <c r="F111" s="8" t="s">
        <v>80</v>
      </c>
      <c r="G111" s="7"/>
      <c r="H111" s="16">
        <v>0</v>
      </c>
    </row>
    <row r="112" spans="1:8" ht="62.1" customHeight="1" x14ac:dyDescent="0.2">
      <c r="A112" s="8" t="s">
        <v>46</v>
      </c>
      <c r="B112" s="59" t="s">
        <v>68</v>
      </c>
      <c r="C112" s="69"/>
      <c r="D112" s="70"/>
      <c r="E112" s="40">
        <v>2</v>
      </c>
      <c r="F112" s="8" t="s">
        <v>80</v>
      </c>
      <c r="G112" s="7"/>
      <c r="H112" s="16">
        <v>0</v>
      </c>
    </row>
    <row r="113" spans="1:9" ht="12.95" customHeight="1" x14ac:dyDescent="0.2">
      <c r="A113" s="8" t="s">
        <v>47</v>
      </c>
      <c r="B113" s="68" t="s">
        <v>79</v>
      </c>
      <c r="C113" s="69"/>
      <c r="D113" s="70"/>
      <c r="E113" s="41"/>
      <c r="F113" s="8">
        <v>500</v>
      </c>
      <c r="G113" s="7"/>
      <c r="H113" s="16">
        <f>F113*G113</f>
        <v>0</v>
      </c>
      <c r="I113" s="25"/>
    </row>
    <row r="114" spans="1:9" ht="14.45" customHeight="1" x14ac:dyDescent="0.2">
      <c r="A114" s="83" t="s">
        <v>48</v>
      </c>
      <c r="B114" s="83"/>
      <c r="C114" s="83"/>
      <c r="D114" s="83"/>
      <c r="E114" s="83"/>
      <c r="F114" s="83"/>
      <c r="G114" s="83"/>
      <c r="H114" s="13">
        <f>SUM(H109:H113)</f>
        <v>0</v>
      </c>
    </row>
    <row r="115" spans="1:9" x14ac:dyDescent="0.2">
      <c r="A115" s="6"/>
    </row>
    <row r="116" spans="1:9" ht="14.45" customHeight="1" x14ac:dyDescent="0.2">
      <c r="A116" s="65" t="s">
        <v>52</v>
      </c>
      <c r="B116" s="66"/>
      <c r="C116" s="66"/>
      <c r="D116" s="66"/>
      <c r="E116" s="66"/>
      <c r="F116" s="66"/>
      <c r="G116" s="67"/>
      <c r="H116" s="33">
        <f>SUM(H96+H105+H114)</f>
        <v>0</v>
      </c>
    </row>
    <row r="117" spans="1:9" ht="14.45" customHeight="1" x14ac:dyDescent="0.2">
      <c r="A117" s="27"/>
      <c r="B117" s="27"/>
      <c r="C117" s="27"/>
      <c r="D117" s="27"/>
      <c r="E117" s="27"/>
      <c r="F117" s="27"/>
      <c r="G117" s="27"/>
      <c r="H117" s="28"/>
    </row>
    <row r="118" spans="1:9" ht="14.45" customHeight="1" x14ac:dyDescent="0.2">
      <c r="A118" s="6"/>
      <c r="B118" s="43" t="s">
        <v>89</v>
      </c>
    </row>
    <row r="119" spans="1:9" ht="40.5" customHeight="1" x14ac:dyDescent="0.2">
      <c r="A119" s="46"/>
      <c r="B119" s="79" t="s">
        <v>13</v>
      </c>
      <c r="C119" s="80"/>
      <c r="D119" s="81" t="s">
        <v>14</v>
      </c>
      <c r="E119" s="81"/>
      <c r="F119" s="73" t="s">
        <v>15</v>
      </c>
      <c r="G119" s="74"/>
      <c r="H119" s="46" t="s">
        <v>17</v>
      </c>
    </row>
    <row r="120" spans="1:9" ht="14.45" customHeight="1" x14ac:dyDescent="0.2">
      <c r="A120" s="46"/>
      <c r="B120" s="44" t="s">
        <v>69</v>
      </c>
      <c r="C120" s="45"/>
      <c r="D120" s="44"/>
      <c r="E120" s="45"/>
      <c r="F120" s="47"/>
      <c r="G120" s="48"/>
      <c r="H120" s="46"/>
    </row>
    <row r="121" spans="1:9" ht="44.45" customHeight="1" x14ac:dyDescent="0.2">
      <c r="A121" s="8" t="s">
        <v>90</v>
      </c>
      <c r="B121" s="75" t="s">
        <v>100</v>
      </c>
      <c r="C121" s="76"/>
      <c r="D121" s="77" t="s">
        <v>97</v>
      </c>
      <c r="E121" s="78"/>
      <c r="F121" s="77">
        <v>150</v>
      </c>
      <c r="G121" s="78"/>
      <c r="H121" s="16">
        <v>0</v>
      </c>
    </row>
    <row r="122" spans="1:9" ht="35.1" customHeight="1" x14ac:dyDescent="0.2">
      <c r="A122" s="8" t="s">
        <v>91</v>
      </c>
      <c r="B122" s="75" t="s">
        <v>101</v>
      </c>
      <c r="C122" s="76"/>
      <c r="D122" s="77" t="s">
        <v>98</v>
      </c>
      <c r="E122" s="78"/>
      <c r="F122" s="77">
        <v>150</v>
      </c>
      <c r="G122" s="78"/>
      <c r="H122" s="16">
        <v>0</v>
      </c>
    </row>
    <row r="123" spans="1:9" ht="77.45" customHeight="1" x14ac:dyDescent="0.2">
      <c r="A123" s="8" t="s">
        <v>92</v>
      </c>
      <c r="B123" s="105" t="s">
        <v>104</v>
      </c>
      <c r="C123" s="76"/>
      <c r="D123" s="77" t="s">
        <v>99</v>
      </c>
      <c r="E123" s="78"/>
      <c r="F123" s="77">
        <v>100</v>
      </c>
      <c r="G123" s="78"/>
      <c r="H123" s="16">
        <v>0</v>
      </c>
    </row>
    <row r="124" spans="1:9" x14ac:dyDescent="0.2">
      <c r="A124" s="65" t="s">
        <v>88</v>
      </c>
      <c r="B124" s="66"/>
      <c r="C124" s="66"/>
      <c r="D124" s="66"/>
      <c r="E124" s="66"/>
      <c r="F124" s="66"/>
      <c r="G124" s="67"/>
      <c r="H124" s="33">
        <f>SUM(H121:H123)</f>
        <v>0</v>
      </c>
    </row>
    <row r="125" spans="1:9" x14ac:dyDescent="0.2">
      <c r="A125" s="3"/>
    </row>
    <row r="126" spans="1:9" s="21" customFormat="1" x14ac:dyDescent="0.2">
      <c r="A126" s="56" t="s">
        <v>57</v>
      </c>
      <c r="B126" s="57"/>
      <c r="C126" s="57"/>
      <c r="D126" s="57"/>
      <c r="E126" s="57"/>
      <c r="F126" s="57"/>
      <c r="G126" s="58"/>
      <c r="H126" s="22">
        <f>H96+H116</f>
        <v>0</v>
      </c>
    </row>
    <row r="128" spans="1:9" ht="13.5" thickBot="1" x14ac:dyDescent="0.25"/>
    <row r="129" spans="1:8" ht="15" customHeight="1" thickBot="1" x14ac:dyDescent="0.25">
      <c r="A129" s="53" t="s">
        <v>58</v>
      </c>
      <c r="B129" s="54"/>
      <c r="C129" s="54"/>
      <c r="D129" s="54"/>
      <c r="E129" s="54"/>
      <c r="F129" s="54"/>
      <c r="G129" s="55"/>
      <c r="H129" s="35">
        <f>H76+H126</f>
        <v>0</v>
      </c>
    </row>
  </sheetData>
  <mergeCells count="100">
    <mergeCell ref="F72:G72"/>
    <mergeCell ref="B88:D88"/>
    <mergeCell ref="B89:D89"/>
    <mergeCell ref="B92:D92"/>
    <mergeCell ref="C82:H82"/>
    <mergeCell ref="C83:H83"/>
    <mergeCell ref="C84:H84"/>
    <mergeCell ref="A124:G124"/>
    <mergeCell ref="B123:C123"/>
    <mergeCell ref="D123:E123"/>
    <mergeCell ref="F123:G123"/>
    <mergeCell ref="B122:C122"/>
    <mergeCell ref="D122:E122"/>
    <mergeCell ref="F122:G122"/>
    <mergeCell ref="F119:G119"/>
    <mergeCell ref="B121:C121"/>
    <mergeCell ref="D121:E121"/>
    <mergeCell ref="F121:G121"/>
    <mergeCell ref="B93:D93"/>
    <mergeCell ref="A76:G76"/>
    <mergeCell ref="B94:D94"/>
    <mergeCell ref="B95:D95"/>
    <mergeCell ref="A73:G73"/>
    <mergeCell ref="B69:C69"/>
    <mergeCell ref="D69:E69"/>
    <mergeCell ref="A62:G62"/>
    <mergeCell ref="A64:G64"/>
    <mergeCell ref="F69:G69"/>
    <mergeCell ref="B70:C70"/>
    <mergeCell ref="D70:E70"/>
    <mergeCell ref="F70:G70"/>
    <mergeCell ref="B71:C71"/>
    <mergeCell ref="B102:D102"/>
    <mergeCell ref="B99:D99"/>
    <mergeCell ref="B108:D108"/>
    <mergeCell ref="B90:D90"/>
    <mergeCell ref="B91:D91"/>
    <mergeCell ref="D71:E71"/>
    <mergeCell ref="F71:G71"/>
    <mergeCell ref="B72:C72"/>
    <mergeCell ref="D72:E72"/>
    <mergeCell ref="F59:G59"/>
    <mergeCell ref="A47:G47"/>
    <mergeCell ref="A56:G56"/>
    <mergeCell ref="A41:G41"/>
    <mergeCell ref="A48:H48"/>
    <mergeCell ref="B59:C59"/>
    <mergeCell ref="B28:D28"/>
    <mergeCell ref="B30:D30"/>
    <mergeCell ref="B67:C67"/>
    <mergeCell ref="D67:E67"/>
    <mergeCell ref="F67:G67"/>
    <mergeCell ref="B53:D53"/>
    <mergeCell ref="B46:D46"/>
    <mergeCell ref="B55:E55"/>
    <mergeCell ref="B52:D52"/>
    <mergeCell ref="F61:G61"/>
    <mergeCell ref="B50:D50"/>
    <mergeCell ref="B61:C61"/>
    <mergeCell ref="D61:E61"/>
    <mergeCell ref="D59:E59"/>
    <mergeCell ref="B54:D54"/>
    <mergeCell ref="B51:D51"/>
    <mergeCell ref="A8:H8"/>
    <mergeCell ref="A9:H9"/>
    <mergeCell ref="A11:H11"/>
    <mergeCell ref="C22:H22"/>
    <mergeCell ref="C23:H23"/>
    <mergeCell ref="C14:H14"/>
    <mergeCell ref="C15:H15"/>
    <mergeCell ref="C16:H16"/>
    <mergeCell ref="C17:H17"/>
    <mergeCell ref="C21:H21"/>
    <mergeCell ref="B27:D27"/>
    <mergeCell ref="B29:D29"/>
    <mergeCell ref="B31:D31"/>
    <mergeCell ref="B44:D44"/>
    <mergeCell ref="B45:D45"/>
    <mergeCell ref="B32:D32"/>
    <mergeCell ref="B33:D33"/>
    <mergeCell ref="B34:D34"/>
    <mergeCell ref="B39:D39"/>
    <mergeCell ref="A35:G35"/>
    <mergeCell ref="B40:D40"/>
    <mergeCell ref="A129:G129"/>
    <mergeCell ref="A126:G126"/>
    <mergeCell ref="A116:G116"/>
    <mergeCell ref="B113:D113"/>
    <mergeCell ref="B103:D103"/>
    <mergeCell ref="B104:D104"/>
    <mergeCell ref="B119:C119"/>
    <mergeCell ref="D119:E119"/>
    <mergeCell ref="A96:G96"/>
    <mergeCell ref="B109:D109"/>
    <mergeCell ref="B110:D110"/>
    <mergeCell ref="B111:D111"/>
    <mergeCell ref="B112:D112"/>
    <mergeCell ref="A105:G105"/>
    <mergeCell ref="A106:H106"/>
    <mergeCell ref="A114:G114"/>
  </mergeCells>
  <phoneticPr fontId="14" type="noConversion"/>
  <hyperlinks>
    <hyperlink ref="C16" r:id="rId1" display="andrei.dudnic@undp.org" xr:uid="{E3CFE826-B447-4857-AD06-AF6AC4B11AA9}"/>
  </hyperlinks>
  <printOptions horizontalCentered="1" verticalCentered="1"/>
  <pageMargins left="0.4" right="0.3" top="0.25" bottom="0.25" header="0.3" footer="0.3"/>
  <pageSetup paperSize="9" scale="87" fitToHeight="0"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488AC4D54D41969A52DC2C19756A" ma:contentTypeVersion="24" ma:contentTypeDescription="Create a new document." ma:contentTypeScope="" ma:versionID="7199826a3e345ffce3a5ab9b7c326a7f">
  <xsd:schema xmlns:xsd="http://www.w3.org/2001/XMLSchema" xmlns:xs="http://www.w3.org/2001/XMLSchema" xmlns:p="http://schemas.microsoft.com/office/2006/metadata/properties" xmlns:ns2="e3444403-f3ee-4177-94fe-65e1cbd0c3f2" xmlns:ns3="45e793ef-0031-4b09-a8ac-54742f93ccb1" targetNamespace="http://schemas.microsoft.com/office/2006/metadata/properties" ma:root="true" ma:fieldsID="44b4860a659856b7e0589ee268e709e9" ns2:_="" ns3:_="">
    <xsd:import namespace="e3444403-f3ee-4177-94fe-65e1cbd0c3f2"/>
    <xsd:import namespace="45e793ef-0031-4b09-a8ac-54742f93ccb1"/>
    <xsd:element name="properties">
      <xsd:complexType>
        <xsd:sequence>
          <xsd:element name="documentManagement">
            <xsd:complexType>
              <xsd:all>
                <xsd:element ref="ns2:OriginalNegotiationId" minOccurs="0"/>
                <xsd:element ref="ns2:OriginalFileName" minOccurs="0"/>
                <xsd:element ref="ns2:NegotiationNumber" minOccurs="0"/>
                <xsd:element ref="ns2:FileNameDescription" minOccurs="0"/>
                <xsd:element ref="ns2:FileClassificationMode" minOccurs="0"/>
                <xsd:element ref="ns2:DocumentCategory" minOccurs="0"/>
                <xsd:element ref="ns2:MediaServiceMetadata" minOccurs="0"/>
                <xsd:element ref="ns2:MediaServiceFastMetadata" minOccurs="0"/>
                <xsd:element ref="ns2:MediaServiceAutoKeyPoints" minOccurs="0"/>
                <xsd:element ref="ns2:MediaServiceKeyPoints" minOccurs="0"/>
                <xsd:element ref="ns2:Token" minOccurs="0"/>
                <xsd:element ref="ns3:_dlc_DocId" minOccurs="0"/>
                <xsd:element ref="ns3:_dlc_DocIdUrl" minOccurs="0"/>
                <xsd:element ref="ns3:_dlc_DocIdPersistId"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444403-f3ee-4177-94fe-65e1cbd0c3f2" elementFormDefault="qualified">
    <xsd:import namespace="http://schemas.microsoft.com/office/2006/documentManagement/types"/>
    <xsd:import namespace="http://schemas.microsoft.com/office/infopath/2007/PartnerControls"/>
    <xsd:element name="OriginalNegotiationId" ma:index="8" nillable="true" ma:displayName="OriginalNegotiationId" ma:format="Dropdown" ma:indexed="true" ma:internalName="OriginalNegotiationId">
      <xsd:simpleType>
        <xsd:restriction base="dms:Text">
          <xsd:maxLength value="255"/>
        </xsd:restriction>
      </xsd:simpleType>
    </xsd:element>
    <xsd:element name="OriginalFileName" ma:index="9" nillable="true" ma:displayName="OriginalFileName" ma:format="Dropdown" ma:indexed="true" ma:internalName="OriginalFileName">
      <xsd:simpleType>
        <xsd:restriction base="dms:Text">
          <xsd:maxLength value="255"/>
        </xsd:restriction>
      </xsd:simpleType>
    </xsd:element>
    <xsd:element name="NegotiationNumber" ma:index="10" nillable="true" ma:displayName="NegotiationNumber" ma:format="Dropdown" ma:indexed="true" ma:internalName="NegotiationNumber">
      <xsd:simpleType>
        <xsd:restriction base="dms:Text">
          <xsd:maxLength value="255"/>
        </xsd:restriction>
      </xsd:simpleType>
    </xsd:element>
    <xsd:element name="FileNameDescription" ma:index="11" nillable="true" ma:displayName="FileNameDescription" ma:format="Dropdown" ma:indexed="true" ma:internalName="FileNameDescription">
      <xsd:simpleType>
        <xsd:restriction base="dms:Text">
          <xsd:maxLength value="255"/>
        </xsd:restriction>
      </xsd:simpleType>
    </xsd:element>
    <xsd:element name="FileClassificationMode" ma:index="12" nillable="true" ma:displayName="FileClassificationMode" ma:format="Dropdown" ma:indexed="true" ma:internalName="FileClassificationMode">
      <xsd:simpleType>
        <xsd:restriction base="dms:Text">
          <xsd:maxLength value="255"/>
        </xsd:restriction>
      </xsd:simpleType>
    </xsd:element>
    <xsd:element name="DocumentCategory" ma:index="13" nillable="true" ma:displayName="DocumentCategory" ma:format="Dropdown" ma:indexed="true" ma:internalName="DocumentCategory">
      <xsd:simpleType>
        <xsd:restriction base="dms:Text">
          <xsd:maxLength value="25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Token" ma:index="18" nillable="true" ma:displayName="Token" ma:format="Dropdown" ma:indexed="true" ma:internalName="Token">
      <xsd:simpleType>
        <xsd:restriction base="dms:Text">
          <xsd:maxLength value="255"/>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ServiceDateTaken" ma:index="33" nillable="true" ma:displayName="MediaServiceDateTaken" ma:description="" ma:hidden="true" ma:indexed="true" ma:internalName="MediaServiceDateTaken" ma:readOnly="true">
      <xsd:simpleType>
        <xsd:restriction base="dms:Text"/>
      </xsd:simpleType>
    </xsd:element>
    <xsd:element name="MediaServiceLocation" ma:index="3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e793ef-0031-4b09-a8ac-54742f93ccb1" elementFormDefault="qualified">
    <xsd:import namespace="http://schemas.microsoft.com/office/2006/documentManagement/types"/>
    <xsd:import namespace="http://schemas.microsoft.com/office/infopath/2007/PartnerControls"/>
    <xsd:element name="_dlc_DocId" ma:index="19" nillable="true" ma:displayName="Document ID Value" ma:description="The value of the document ID assigned to this item." ma:indexed="true"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af0ab169-fd40-457e-8ade-9aed70a7d787}" ma:internalName="TaxCatchAll" ma:showField="CatchAllData" ma:web="45e793ef-0031-4b09-a8ac-54742f93c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444403-f3ee-4177-94fe-65e1cbd0c3f2">
      <Terms xmlns="http://schemas.microsoft.com/office/infopath/2007/PartnerControls"/>
    </lcf76f155ced4ddcb4097134ff3c332f>
    <TaxCatchAll xmlns="45e793ef-0031-4b09-a8ac-54742f93ccb1" xsi:nil="true"/>
    <NegotiationNumber xmlns="e3444403-f3ee-4177-94fe-65e1cbd0c3f2">UNDP-MDA-01012</NegotiationNumber>
    <DocumentCategory xmlns="e3444403-f3ee-4177-94fe-65e1cbd0c3f2">TO_SUPPLIER</DocumentCategory>
    <FileClassificationMode xmlns="e3444403-f3ee-4177-94fe-65e1cbd0c3f2">Public</FileClassificationMode>
    <FileNameDescription xmlns="e3444403-f3ee-4177-94fe-65e1cbd0c3f2" xsi:nil="true"/>
    <OriginalFileName xmlns="e3444403-f3ee-4177-94fe-65e1cbd0c3f2">RFQ26_03289_Task Order.xlsx</OriginalFileName>
    <OriginalNegotiationId xmlns="e3444403-f3ee-4177-94fe-65e1cbd0c3f2">300003767311405</OriginalNegotiationId>
    <_dlc_DocId xmlns="45e793ef-0031-4b09-a8ac-54742f93ccb1">UNDPPUBDOCS-2047177221-1621551</_dlc_DocId>
    <_dlc_DocIdUrl xmlns="45e793ef-0031-4b09-a8ac-54742f93ccb1">
      <Url>https://undp.sharepoint.com/sites/Docs-Public/_layouts/15/DocIdRedir.aspx?ID=UNDPPUBDOCS-2047177221-1621551</Url>
      <Description>UNDPPUBDOCS-2047177221-1621551</Description>
    </_dlc_DocIdUrl>
    <Token xmlns="e3444403-f3ee-4177-94fe-65e1cbd0c3f2"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C0D3E66-7DD6-4C48-8374-B57549CEA089}"/>
</file>

<file path=customXml/itemProps2.xml><?xml version="1.0" encoding="utf-8"?>
<ds:datastoreItem xmlns:ds="http://schemas.openxmlformats.org/officeDocument/2006/customXml" ds:itemID="{EB384878-2557-4BDB-982B-E37534CCA10E}">
  <ds:schemaRefs>
    <ds:schemaRef ds:uri="http://schemas.microsoft.com/sharepoint/v3/contenttype/forms"/>
  </ds:schemaRefs>
</ds:datastoreItem>
</file>

<file path=customXml/itemProps3.xml><?xml version="1.0" encoding="utf-8"?>
<ds:datastoreItem xmlns:ds="http://schemas.openxmlformats.org/officeDocument/2006/customXml" ds:itemID="{C0B331D9-543D-4F62-916C-23890C17B19C}">
  <ds:schemaRefs>
    <ds:schemaRef ds:uri="http://schemas.microsoft.com/office/2006/metadata/properties"/>
    <ds:schemaRef ds:uri="5880b7cc-bfb7-4770-a891-bca5c5254217"/>
    <ds:schemaRef ds:uri="http://purl.org/dc/terms/"/>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9094604d-45ba-4595-b2d6-04a0c168729f"/>
    <ds:schemaRef ds:uri="http://purl.org/dc/dcmitype/"/>
  </ds:schemaRefs>
</ds:datastoreItem>
</file>

<file path=customXml/itemProps4.xml><?xml version="1.0" encoding="utf-8"?>
<ds:datastoreItem xmlns:ds="http://schemas.openxmlformats.org/officeDocument/2006/customXml" ds:itemID="{B12FE07A-555C-42D6-B126-92FF0C176A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Task Order</vt:lpstr>
      <vt:lpstr>'Task Order'!Print_Area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Vladimir</dc:creator>
  <cp:keywords/>
  <dc:description/>
  <cp:lastModifiedBy>Natalia Ibrisim</cp:lastModifiedBy>
  <cp:revision/>
  <dcterms:created xsi:type="dcterms:W3CDTF">2019-04-03T07:20:38Z</dcterms:created>
  <dcterms:modified xsi:type="dcterms:W3CDTF">2026-06-01T09:54:44Z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0x010100703B488AC4D54D41969A52DC2C19756A</vt:lpwstr>
  </property>
  <property fmtid="{D5CDD505-2E9C-101B-9397-08002B2CF9AE}" pid="3" name="MediaServiceImageTags">
    <vt:lpwstr/>
  </property>
  <property fmtid="{D5CDD505-2E9C-101B-9397-08002B2CF9AE}" pid="4" name="_dlc_DocIdItemGuid">
    <vt:lpwstr>58d2bfbe-265e-4f3b-84b3-4b11a8d66e75</vt:lpwstr>
  </property>
  <property fmtid="{D5CDD505-2E9C-101B-9397-08002B2CF9AE}" pid="5" name="Order">
    <vt:r8>148505100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_SourceUrl">
    <vt:lpwstr/>
  </property>
  <property fmtid="{D5CDD505-2E9C-101B-9397-08002B2CF9AE}" pid="13" name="_SharedFileIndex">
    <vt:lpwstr/>
  </property>
</Properties>
</file>