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01002849.md/Shared Documents/07_ACTIV/Outcome_3/Activity 3.1.3_3.1.4 Support for women/GBA_Contract_Mng/EoI_Programul de Granturi pentru Femei Antreprenoare/"/>
    </mc:Choice>
  </mc:AlternateContent>
  <xr:revisionPtr revIDLastSave="10" documentId="8_{A1C784AD-137E-3F4D-867D-C364B9A296AD}" xr6:coauthVersionLast="47" xr6:coauthVersionMax="47" xr10:uidLastSave="{E4F91572-592C-4D1D-B6D2-B7DF6C0031E7}"/>
  <bookViews>
    <workbookView xWindow="38280" yWindow="-120" windowWidth="38640" windowHeight="21120" firstSheet="2" xr2:uid="{00000000-000D-0000-FFFF-FFFF00000000}"/>
  </bookViews>
  <sheets>
    <sheet name="Investiții " sheetId="1" r:id="rId1"/>
    <sheet name="Venituri" sheetId="3" r:id="rId2"/>
    <sheet name="Cheltuieli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2" l="1"/>
  <c r="F37" i="2"/>
  <c r="F38" i="2" s="1"/>
  <c r="G37" i="2"/>
  <c r="H37" i="2"/>
  <c r="I37" i="2"/>
  <c r="J37" i="2"/>
  <c r="K37" i="2"/>
  <c r="L37" i="2"/>
  <c r="M37" i="2"/>
  <c r="M38" i="2" s="1"/>
  <c r="N37" i="2"/>
  <c r="N38" i="2" s="1"/>
  <c r="O37" i="2"/>
  <c r="O38" i="2" s="1"/>
  <c r="P37" i="2"/>
  <c r="P38" i="2" s="1"/>
  <c r="Q37" i="2"/>
  <c r="Q38" i="2" s="1"/>
  <c r="R37" i="2"/>
  <c r="R38" i="2" s="1"/>
  <c r="D37" i="2"/>
  <c r="R22" i="3"/>
  <c r="Q22" i="3"/>
  <c r="R18" i="3"/>
  <c r="Q18" i="3"/>
  <c r="D10" i="3"/>
  <c r="D23" i="3" s="1"/>
  <c r="F10" i="1"/>
  <c r="F9" i="1"/>
  <c r="F8" i="1"/>
  <c r="F7" i="1"/>
  <c r="F6" i="1"/>
  <c r="E11" i="1"/>
  <c r="D11" i="1"/>
  <c r="D13" i="1" s="1"/>
  <c r="C11" i="1"/>
  <c r="Q10" i="3"/>
  <c r="Q14" i="3"/>
  <c r="Q23" i="3"/>
  <c r="R10" i="3"/>
  <c r="R14" i="3"/>
  <c r="R23" i="3"/>
  <c r="E10" i="3"/>
  <c r="F10" i="3"/>
  <c r="G10" i="3"/>
  <c r="H10" i="3"/>
  <c r="I10" i="3"/>
  <c r="J10" i="3"/>
  <c r="K10" i="3"/>
  <c r="L10" i="3"/>
  <c r="M10" i="3"/>
  <c r="N10" i="3"/>
  <c r="O10" i="3"/>
  <c r="P10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P23" i="3"/>
  <c r="E25" i="2"/>
  <c r="E33" i="2"/>
  <c r="F25" i="2"/>
  <c r="F33" i="2"/>
  <c r="G25" i="2"/>
  <c r="G33" i="2"/>
  <c r="G38" i="2" s="1"/>
  <c r="E23" i="3"/>
  <c r="F23" i="3"/>
  <c r="G23" i="3"/>
  <c r="H23" i="3"/>
  <c r="I23" i="3"/>
  <c r="J23" i="3"/>
  <c r="K23" i="3"/>
  <c r="L23" i="3"/>
  <c r="M23" i="3"/>
  <c r="N23" i="3"/>
  <c r="O23" i="3"/>
  <c r="H25" i="2"/>
  <c r="I25" i="2"/>
  <c r="J25" i="2"/>
  <c r="K25" i="2"/>
  <c r="L25" i="2"/>
  <c r="M25" i="2"/>
  <c r="N25" i="2"/>
  <c r="O25" i="2"/>
  <c r="P25" i="2"/>
  <c r="Q25" i="2"/>
  <c r="R25" i="2"/>
  <c r="D25" i="2"/>
  <c r="H33" i="2"/>
  <c r="I33" i="2"/>
  <c r="J33" i="2"/>
  <c r="J38" i="2"/>
  <c r="K33" i="2"/>
  <c r="K38" i="2"/>
  <c r="L33" i="2"/>
  <c r="L38" i="2"/>
  <c r="M33" i="2"/>
  <c r="N33" i="2"/>
  <c r="O33" i="2"/>
  <c r="P33" i="2"/>
  <c r="Q33" i="2"/>
  <c r="R33" i="2"/>
  <c r="D33" i="2"/>
  <c r="D38" i="2" s="1"/>
  <c r="P12" i="3"/>
  <c r="P16" i="3"/>
  <c r="P19" i="3"/>
  <c r="P20" i="3"/>
  <c r="P8" i="3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D19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D15" i="2"/>
  <c r="H38" i="2" l="1"/>
  <c r="I38" i="2"/>
  <c r="E38" i="2"/>
  <c r="F11" i="1"/>
</calcChain>
</file>

<file path=xl/sharedStrings.xml><?xml version="1.0" encoding="utf-8"?>
<sst xmlns="http://schemas.openxmlformats.org/spreadsheetml/2006/main" count="93" uniqueCount="80">
  <si>
    <t>Programul de asistență financiară nerambursabilă pentru afaceri conduse de femei în cadrul Programului ”Comunități reziliente
prin abilitarea femeilor, etapa II”</t>
  </si>
  <si>
    <t>Previziunea investițiilor</t>
  </si>
  <si>
    <t>USD</t>
  </si>
  <si>
    <t>Cursul valutar</t>
  </si>
  <si>
    <t>17,5 MDL/USD</t>
  </si>
  <si>
    <t>Denumirea achiziției</t>
  </si>
  <si>
    <t xml:space="preserve">Asistența financiara* </t>
  </si>
  <si>
    <t>Contribuția propie **</t>
  </si>
  <si>
    <t>Alte surse externe</t>
  </si>
  <si>
    <t>Suma totală</t>
  </si>
  <si>
    <t xml:space="preserve">Suma totală </t>
  </si>
  <si>
    <t>Procentul contribuției proprii</t>
  </si>
  <si>
    <t>* Valoarea asistenței financiare nu poate depăși valoarea de $20.000</t>
  </si>
  <si>
    <t xml:space="preserve">** Contribuția financiară minimă trebuie să constituie minim 10% </t>
  </si>
  <si>
    <t xml:space="preserve">"Programul de asistență financiară nerambursabilă pentru afaceri conduse de femei în cadrul Programului ”Comunități reziliente
prin abilitarea femeilor, etapa II”"				</t>
  </si>
  <si>
    <t>Previziunea veniturilor</t>
  </si>
  <si>
    <t>MDL</t>
  </si>
  <si>
    <t>Nr. crt.</t>
  </si>
  <si>
    <t>Denumire produs/serviciu</t>
  </si>
  <si>
    <t>Luna</t>
  </si>
  <si>
    <t>Total
An 1</t>
  </si>
  <si>
    <t>Total
An 2</t>
  </si>
  <si>
    <t>Total
An 3</t>
  </si>
  <si>
    <t>Produsul /serviciul 1</t>
  </si>
  <si>
    <t>cantitatea</t>
  </si>
  <si>
    <t>pretul unitar</t>
  </si>
  <si>
    <t xml:space="preserve">Venitul </t>
  </si>
  <si>
    <t xml:space="preserve">Produsul/serviciul </t>
  </si>
  <si>
    <t xml:space="preserve"> </t>
  </si>
  <si>
    <t xml:space="preserve">Produsul/serviciul N </t>
  </si>
  <si>
    <t xml:space="preserve">Produsul/serviciul  N+1 </t>
  </si>
  <si>
    <t>TOTAL VENITURI</t>
  </si>
  <si>
    <t>Notă: La necesitate adăugați linii pentru produse/servicii suplimentare</t>
  </si>
  <si>
    <t>Previziunea cheltuielilor</t>
  </si>
  <si>
    <t>Anul 2027</t>
  </si>
  <si>
    <t>Anul 2028</t>
  </si>
  <si>
    <t>Anul 2029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</si>
  <si>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</si>
  <si>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</si>
  <si>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</si>
  <si>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</si>
  <si>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</si>
  <si>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</si>
  <si>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</si>
  <si>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</si>
  <si>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</si>
  <si>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</si>
  <si>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</si>
  <si>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</si>
  <si>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 xml:space="preserve">Consumuri directe </t>
  </si>
  <si>
    <t xml:space="preserve">materii prime şi materiale </t>
  </si>
  <si>
    <t>materiale auxiliare</t>
  </si>
  <si>
    <t>energie electrică</t>
  </si>
  <si>
    <t>combustibil</t>
  </si>
  <si>
    <t>salariu personal producție</t>
  </si>
  <si>
    <t>contribuții asigurări sociale (24%)</t>
  </si>
  <si>
    <t>alte consumuri directe</t>
  </si>
  <si>
    <t>Total consumuri directe</t>
  </si>
  <si>
    <t>Consumuri indirecte</t>
  </si>
  <si>
    <t xml:space="preserve">amortizarea mijloacelor fixe </t>
  </si>
  <si>
    <t xml:space="preserve">întreţinerea mijloacelor fixe  şi alte consumuri indirecte </t>
  </si>
  <si>
    <t>Total consumuri indirecte</t>
  </si>
  <si>
    <t>TOTAL CONSUMURI (rd. 8 + rd. 11)</t>
  </si>
  <si>
    <t xml:space="preserve">Cheltuieli distribuire </t>
  </si>
  <si>
    <t>cheltuielile de ambalare</t>
  </si>
  <si>
    <t>transport-expediere</t>
  </si>
  <si>
    <t>alte cheltuieli comerciale  (publicitatea)</t>
  </si>
  <si>
    <t xml:space="preserve">Total cheltuieli distribuire </t>
  </si>
  <si>
    <t xml:space="preserve">Cheltuieli administrative </t>
  </si>
  <si>
    <t xml:space="preserve">salariu  personal administrativ  </t>
  </si>
  <si>
    <t xml:space="preserve">telefon, Internet </t>
  </si>
  <si>
    <t>deplasare</t>
  </si>
  <si>
    <t>taxele locale</t>
  </si>
  <si>
    <t>alte cheltuieli administrative</t>
  </si>
  <si>
    <t>Total cheltuieli administrative</t>
  </si>
  <si>
    <t>Alte cheltuieli din activitatea operaţională</t>
  </si>
  <si>
    <t xml:space="preserve">plata dobânzilor  </t>
  </si>
  <si>
    <t>alte cheltuieli operaţionale</t>
  </si>
  <si>
    <t>Total cheltuieli operaţionale</t>
  </si>
  <si>
    <t>TOTAL  (rd.12 +  rd.16 + rd. 23+ rd.27)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</si>
</sst>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0"/>
      <name val="Arial"/>
      <family val="2"/>
      <charset val="204"/>
    </font>
    <font>
      <b/>
      <sz val="11"/>
      <color rgb="FF003399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Arial"/>
      <family val="2"/>
      <charset val="204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3" borderId="1" xfId="0" applyFont="1" applyFill="1" applyBorder="1"/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9" fontId="0" fillId="0" borderId="0" xfId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7" fillId="0" borderId="0" xfId="0" applyFont="1"/>
    <xf numFmtId="0" fontId="8" fillId="2" borderId="0" xfId="0" applyFont="1" applyFill="1" applyAlignment="1">
      <alignment horizontal="center" vertical="center"/>
    </xf>
    <xf numFmtId="0" fontId="9" fillId="7" borderId="1" xfId="0" applyFont="1" applyFill="1" applyBorder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10" fontId="0" fillId="0" borderId="0" xfId="1" applyNumberFormat="1" applyFont="1"/>
    <xf numFmtId="0" fontId="10" fillId="6" borderId="1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2370667</xdr:colOff>
      <xdr:row>0</xdr:row>
      <xdr:rowOff>63500</xdr:rowOff>
    </xdr:from>
    <xdr:to>
      <xdr:col>4</xdr:col>
      <xdr:colOff>246169</xdr:colOff>
      <xdr:row>0</xdr:row>
      <xdr:rowOff>1188085</xdr:rowOff>
    </xdr:to>
    <xdr:pic>
      <xdr:nvPicPr>
        <xdr:cNvPr id="2" name="Picture 1" descr="A flag with a red and blue design&#10;&#10;AI-generated content may be incorrect.">
          <a:extLst>
            <a:ext uri="{FF2B5EF4-FFF2-40B4-BE49-F238E27FC236}">
              <a16:creationId xmlns:a16="http://schemas.microsoft.com/office/drawing/2014/main" id="{90BC5751-4265-E13E-0C32-5594B2695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334" y="63500"/>
          <a:ext cx="5156835" cy="11245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1748691</xdr:colOff>
      <xdr:row>0</xdr:row>
      <xdr:rowOff>0</xdr:rowOff>
    </xdr:from>
    <xdr:to>
      <xdr:col>9</xdr:col>
      <xdr:colOff>252680</xdr:colOff>
      <xdr:row>0</xdr:row>
      <xdr:rowOff>1124585</xdr:rowOff>
    </xdr:to>
    <xdr:pic>
      <xdr:nvPicPr>
        <xdr:cNvPr id="2" name="Picture 1" descr="A flag with a red and blue design&#10;&#10;AI-generated content may be incorrect.">
          <a:extLst>
            <a:ext uri="{FF2B5EF4-FFF2-40B4-BE49-F238E27FC236}">
              <a16:creationId xmlns:a16="http://schemas.microsoft.com/office/drawing/2014/main" id="{DCCBF7F5-0267-517C-1811-250AB5031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845" y="0"/>
          <a:ext cx="5156835" cy="11245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2773680</xdr:colOff>
      <xdr:row>0</xdr:row>
      <xdr:rowOff>0</xdr:rowOff>
    </xdr:from>
    <xdr:to>
      <xdr:col>8</xdr:col>
      <xdr:colOff>168275</xdr:colOff>
      <xdr:row>0</xdr:row>
      <xdr:rowOff>1124585</xdr:rowOff>
    </xdr:to>
    <xdr:pic>
      <xdr:nvPicPr>
        <xdr:cNvPr id="2" name="Picture 1" descr="A flag with a red and blue design&#10;&#10;AI-generated content may be incorrect.">
          <a:extLst>
            <a:ext uri="{FF2B5EF4-FFF2-40B4-BE49-F238E27FC236}">
              <a16:creationId xmlns:a16="http://schemas.microsoft.com/office/drawing/2014/main" id="{C8AEFF45-26FC-1C39-4B63-3ED964191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8640" y="0"/>
          <a:ext cx="5156835" cy="1124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zoomScale="90" zoomScaleNormal="90" workbookViewId="0">
      <selection activeCell="D8" sqref="D8"/>
    </sheetView>
  </sheetViews>
  <sheetFormatPr defaultColWidth="8.85546875" defaultRowHeight="15"/>
  <cols>
    <col min="1" max="1" width="4.42578125" customWidth="1"/>
    <col min="2" max="2" width="52" customWidth="1"/>
    <col min="3" max="3" width="22" customWidth="1"/>
    <col min="4" max="4" width="21.5703125" customWidth="1"/>
    <col min="5" max="5" width="19.140625" customWidth="1"/>
    <col min="6" max="6" width="16.85546875" customWidth="1"/>
    <col min="7" max="7" width="9.140625"/>
  </cols>
  <sheetData>
    <row r="1" spans="2:7" ht="96" customHeight="1"/>
    <row r="2" spans="2:7" ht="39.950000000000003" customHeight="1">
      <c r="B2" s="50" t="s">
        <v>0</v>
      </c>
      <c r="C2" s="51"/>
      <c r="D2" s="51"/>
      <c r="E2" s="51"/>
      <c r="F2" s="51"/>
    </row>
    <row r="3" spans="2:7">
      <c r="B3" s="47" t="s">
        <v>1</v>
      </c>
      <c r="C3" s="43" t="s">
        <v>2</v>
      </c>
      <c r="D3" s="42" t="s">
        <v>3</v>
      </c>
      <c r="F3" s="43" t="s">
        <v>4</v>
      </c>
    </row>
    <row r="5" spans="2:7" ht="27" customHeight="1">
      <c r="B5" s="45" t="s">
        <v>5</v>
      </c>
      <c r="C5" s="45" t="s">
        <v>6</v>
      </c>
      <c r="D5" s="45" t="s">
        <v>7</v>
      </c>
      <c r="E5" s="45" t="s">
        <v>8</v>
      </c>
      <c r="F5" s="45" t="s">
        <v>9</v>
      </c>
      <c r="G5" s="3"/>
    </row>
    <row r="6" spans="2:7">
      <c r="B6" s="1"/>
      <c r="C6" s="1"/>
      <c r="D6" s="1"/>
      <c r="E6" s="1"/>
      <c r="F6" s="1">
        <f>SUM(C6:E6)</f>
        <v>0</v>
      </c>
    </row>
    <row r="7" spans="2:7">
      <c r="B7" s="1"/>
      <c r="C7" s="1"/>
      <c r="D7" s="1"/>
      <c r="E7" s="1"/>
      <c r="F7" s="1">
        <f>SUM(C7:E7)</f>
        <v>0</v>
      </c>
    </row>
    <row r="8" spans="2:7" ht="14.25">
      <c r="B8" s="1"/>
      <c r="C8" s="1"/>
      <c r="D8" s="1"/>
      <c r="E8" s="1"/>
      <c r="F8" s="1">
        <f>SUM(C8:E8)</f>
        <v>0</v>
      </c>
    </row>
    <row r="9" spans="2:7">
      <c r="B9" s="1"/>
      <c r="C9" s="1"/>
      <c r="D9" s="1"/>
      <c r="E9" s="1"/>
      <c r="F9" s="1">
        <f>SUM(C9:E9)</f>
        <v>0</v>
      </c>
    </row>
    <row r="10" spans="2:7">
      <c r="B10" s="1"/>
      <c r="C10" s="1"/>
      <c r="D10" s="1"/>
      <c r="E10" s="1"/>
      <c r="F10" s="1">
        <f>SUM(C10:E10)</f>
        <v>0</v>
      </c>
    </row>
    <row r="11" spans="2:7">
      <c r="B11" s="2" t="s">
        <v>10</v>
      </c>
      <c r="C11" s="1">
        <f>SUM(C6:C10)</f>
        <v>0</v>
      </c>
      <c r="D11" s="1">
        <f>SUM(D6:D10)</f>
        <v>0</v>
      </c>
      <c r="E11" s="1">
        <f>SUM(E6:E10)</f>
        <v>0</v>
      </c>
      <c r="F11" s="1">
        <f>SUM(F6:F10)</f>
        <v>0</v>
      </c>
    </row>
    <row r="13" spans="2:7">
      <c r="B13" s="42" t="s">
        <v>11</v>
      </c>
      <c r="D13" s="58" t="e">
        <f>D11/(C11+D11)</f>
        <v>#DIV/0!</v>
      </c>
      <c r="F13" s="41"/>
    </row>
    <row r="16" spans="2:7">
      <c r="B16" t="s">
        <v>12</v>
      </c>
    </row>
    <row r="17" spans="2:2">
      <c r="B17" t="s">
        <v>13</v>
      </c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6"/>
  <sheetViews>
    <sheetView zoomScale="92" zoomScaleNormal="92" workbookViewId="0">
      <selection activeCell="E31" sqref="E31"/>
    </sheetView>
  </sheetViews>
  <sheetFormatPr defaultColWidth="8.85546875" defaultRowHeight="15"/>
  <cols>
    <col min="1" max="1" width="4.140625" customWidth="1"/>
    <col min="2" max="2" width="6.85546875" customWidth="1"/>
    <col min="3" max="3" width="32.42578125" customWidth="1"/>
    <col min="4" max="4" width="10.42578125" customWidth="1"/>
  </cols>
  <sheetData>
    <row r="1" spans="2:18" ht="93.95" customHeight="1"/>
    <row r="2" spans="2:18" ht="31.5" customHeight="1">
      <c r="C2" s="50" t="s">
        <v>14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2:18">
      <c r="B3" s="31"/>
      <c r="C3" s="39" t="s">
        <v>15</v>
      </c>
      <c r="D3" s="44" t="s">
        <v>16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>
      <c r="B4" s="31"/>
      <c r="C4" s="39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2:18" ht="16.5" customHeight="1">
      <c r="B5" s="56" t="s">
        <v>17</v>
      </c>
      <c r="C5" s="57" t="s">
        <v>18</v>
      </c>
      <c r="D5" s="55" t="s">
        <v>19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4" t="s">
        <v>20</v>
      </c>
      <c r="Q5" s="54" t="s">
        <v>21</v>
      </c>
      <c r="R5" s="54" t="s">
        <v>22</v>
      </c>
    </row>
    <row r="6" spans="2:18" ht="16.5" customHeight="1">
      <c r="B6" s="56"/>
      <c r="C6" s="57"/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46">
        <v>7</v>
      </c>
      <c r="K6" s="46">
        <v>8</v>
      </c>
      <c r="L6" s="46">
        <v>9</v>
      </c>
      <c r="M6" s="46">
        <v>10</v>
      </c>
      <c r="N6" s="46">
        <v>11</v>
      </c>
      <c r="O6" s="24">
        <v>12</v>
      </c>
      <c r="P6" s="54"/>
      <c r="Q6" s="54"/>
      <c r="R6" s="54"/>
    </row>
    <row r="7" spans="2:18" ht="16.5" customHeight="1">
      <c r="B7" s="32">
        <v>1</v>
      </c>
      <c r="C7" s="25" t="s">
        <v>23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6"/>
      <c r="P7" s="33"/>
      <c r="Q7" s="33"/>
      <c r="R7" s="33"/>
    </row>
    <row r="8" spans="2:18" ht="16.5" customHeight="1">
      <c r="B8" s="32"/>
      <c r="C8" s="34" t="s">
        <v>24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35">
        <f>SUM(D8:O8)</f>
        <v>0</v>
      </c>
      <c r="Q8" s="35"/>
      <c r="R8" s="35"/>
    </row>
    <row r="9" spans="2:18" ht="16.5" customHeight="1">
      <c r="B9" s="32"/>
      <c r="C9" s="34" t="s">
        <v>25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  <c r="P9" s="35"/>
      <c r="Q9" s="35"/>
      <c r="R9" s="35"/>
    </row>
    <row r="10" spans="2:18" ht="16.5" customHeight="1">
      <c r="B10" s="32"/>
      <c r="C10" s="34" t="s">
        <v>26</v>
      </c>
      <c r="D10" s="27">
        <f>D8*D9</f>
        <v>0</v>
      </c>
      <c r="E10" s="27">
        <f t="shared" ref="E10:O10" si="0">E8*E9</f>
        <v>0</v>
      </c>
      <c r="F10" s="27">
        <f t="shared" si="0"/>
        <v>0</v>
      </c>
      <c r="G10" s="27">
        <f t="shared" si="0"/>
        <v>0</v>
      </c>
      <c r="H10" s="27">
        <f t="shared" si="0"/>
        <v>0</v>
      </c>
      <c r="I10" s="27">
        <f t="shared" si="0"/>
        <v>0</v>
      </c>
      <c r="J10" s="27">
        <f t="shared" si="0"/>
        <v>0</v>
      </c>
      <c r="K10" s="27">
        <f t="shared" si="0"/>
        <v>0</v>
      </c>
      <c r="L10" s="27">
        <f t="shared" si="0"/>
        <v>0</v>
      </c>
      <c r="M10" s="27">
        <f t="shared" si="0"/>
        <v>0</v>
      </c>
      <c r="N10" s="27">
        <f t="shared" si="0"/>
        <v>0</v>
      </c>
      <c r="O10" s="27">
        <f t="shared" si="0"/>
        <v>0</v>
      </c>
      <c r="P10" s="35">
        <f t="shared" ref="P10:P22" si="1">SUM(D10:O10)</f>
        <v>0</v>
      </c>
      <c r="Q10" s="35">
        <f>Q8*Q9</f>
        <v>0</v>
      </c>
      <c r="R10" s="35">
        <f t="shared" ref="R10" si="2">R8*R9</f>
        <v>0</v>
      </c>
    </row>
    <row r="11" spans="2:18" ht="16.5" customHeight="1">
      <c r="B11" s="32">
        <v>2</v>
      </c>
      <c r="C11" s="25" t="s">
        <v>27</v>
      </c>
      <c r="D11" s="25" t="s">
        <v>28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33"/>
      <c r="Q11" s="33"/>
      <c r="R11" s="33"/>
    </row>
    <row r="12" spans="2:18" ht="16.5" customHeight="1">
      <c r="B12" s="32"/>
      <c r="C12" s="34" t="s">
        <v>24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  <c r="P12" s="35">
        <f t="shared" si="1"/>
        <v>0</v>
      </c>
      <c r="Q12" s="35"/>
      <c r="R12" s="35"/>
    </row>
    <row r="13" spans="2:18">
      <c r="B13" s="36"/>
      <c r="C13" s="34" t="s">
        <v>25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5"/>
      <c r="Q13" s="30"/>
      <c r="R13" s="30"/>
    </row>
    <row r="14" spans="2:18">
      <c r="B14" s="36"/>
      <c r="C14" s="34" t="s">
        <v>26</v>
      </c>
      <c r="D14" s="37">
        <f>D12*D13</f>
        <v>0</v>
      </c>
      <c r="E14" s="37">
        <f t="shared" ref="E14:O14" si="3">E12*E13</f>
        <v>0</v>
      </c>
      <c r="F14" s="37">
        <f t="shared" si="3"/>
        <v>0</v>
      </c>
      <c r="G14" s="37">
        <f t="shared" si="3"/>
        <v>0</v>
      </c>
      <c r="H14" s="37">
        <f t="shared" si="3"/>
        <v>0</v>
      </c>
      <c r="I14" s="37">
        <f t="shared" si="3"/>
        <v>0</v>
      </c>
      <c r="J14" s="37">
        <f t="shared" si="3"/>
        <v>0</v>
      </c>
      <c r="K14" s="37">
        <f t="shared" si="3"/>
        <v>0</v>
      </c>
      <c r="L14" s="37">
        <f t="shared" si="3"/>
        <v>0</v>
      </c>
      <c r="M14" s="37">
        <f t="shared" si="3"/>
        <v>0</v>
      </c>
      <c r="N14" s="37">
        <f t="shared" si="3"/>
        <v>0</v>
      </c>
      <c r="O14" s="37">
        <f t="shared" si="3"/>
        <v>0</v>
      </c>
      <c r="P14" s="35">
        <f t="shared" si="1"/>
        <v>0</v>
      </c>
      <c r="Q14" s="37">
        <f>Q12*Q13</f>
        <v>0</v>
      </c>
      <c r="R14" s="37">
        <f t="shared" ref="R14" si="4">R12*R13</f>
        <v>0</v>
      </c>
    </row>
    <row r="15" spans="2:18">
      <c r="B15" s="36">
        <v>3</v>
      </c>
      <c r="C15" s="25" t="s">
        <v>29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3"/>
      <c r="Q15" s="38"/>
      <c r="R15" s="38"/>
    </row>
    <row r="16" spans="2:18">
      <c r="B16" s="36"/>
      <c r="C16" s="34" t="s">
        <v>24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5">
        <f t="shared" si="1"/>
        <v>0</v>
      </c>
      <c r="Q16" s="37"/>
      <c r="R16" s="37"/>
    </row>
    <row r="17" spans="2:18">
      <c r="B17" s="36"/>
      <c r="C17" s="34" t="s">
        <v>25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5"/>
      <c r="Q17" s="37"/>
      <c r="R17" s="37"/>
    </row>
    <row r="18" spans="2:18">
      <c r="B18" s="36"/>
      <c r="C18" s="34" t="s">
        <v>26</v>
      </c>
      <c r="D18" s="37">
        <f>D16*D17</f>
        <v>0</v>
      </c>
      <c r="E18" s="37">
        <f t="shared" ref="E18:O18" si="5">E16*E17</f>
        <v>0</v>
      </c>
      <c r="F18" s="37">
        <f t="shared" si="5"/>
        <v>0</v>
      </c>
      <c r="G18" s="37">
        <f t="shared" si="5"/>
        <v>0</v>
      </c>
      <c r="H18" s="37">
        <f t="shared" si="5"/>
        <v>0</v>
      </c>
      <c r="I18" s="37">
        <f t="shared" si="5"/>
        <v>0</v>
      </c>
      <c r="J18" s="37">
        <f t="shared" si="5"/>
        <v>0</v>
      </c>
      <c r="K18" s="37">
        <f t="shared" si="5"/>
        <v>0</v>
      </c>
      <c r="L18" s="37">
        <f t="shared" si="5"/>
        <v>0</v>
      </c>
      <c r="M18" s="37">
        <f t="shared" si="5"/>
        <v>0</v>
      </c>
      <c r="N18" s="37">
        <f t="shared" si="5"/>
        <v>0</v>
      </c>
      <c r="O18" s="37">
        <f t="shared" si="5"/>
        <v>0</v>
      </c>
      <c r="P18" s="35">
        <f t="shared" si="1"/>
        <v>0</v>
      </c>
      <c r="Q18" s="37">
        <f>Q16*Q17</f>
        <v>0</v>
      </c>
      <c r="R18" s="37">
        <f t="shared" ref="R18" si="6">R16*R17</f>
        <v>0</v>
      </c>
    </row>
    <row r="19" spans="2:18">
      <c r="B19" s="36">
        <v>4</v>
      </c>
      <c r="C19" s="25" t="s">
        <v>30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3">
        <f t="shared" si="1"/>
        <v>0</v>
      </c>
      <c r="Q19" s="38"/>
      <c r="R19" s="38"/>
    </row>
    <row r="20" spans="2:18">
      <c r="B20" s="36"/>
      <c r="C20" s="34" t="s">
        <v>24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5">
        <f t="shared" si="1"/>
        <v>0</v>
      </c>
      <c r="Q20" s="37"/>
      <c r="R20" s="37"/>
    </row>
    <row r="21" spans="2:18">
      <c r="B21" s="36"/>
      <c r="C21" s="34" t="s">
        <v>25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5"/>
      <c r="Q21" s="37"/>
      <c r="R21" s="37"/>
    </row>
    <row r="22" spans="2:18">
      <c r="B22" s="36"/>
      <c r="C22" s="34" t="s">
        <v>26</v>
      </c>
      <c r="D22" s="37">
        <f>D20*D21</f>
        <v>0</v>
      </c>
      <c r="E22" s="37">
        <f t="shared" ref="E22:O22" si="7">E20*E21</f>
        <v>0</v>
      </c>
      <c r="F22" s="37">
        <f t="shared" si="7"/>
        <v>0</v>
      </c>
      <c r="G22" s="37">
        <f t="shared" si="7"/>
        <v>0</v>
      </c>
      <c r="H22" s="37">
        <f t="shared" si="7"/>
        <v>0</v>
      </c>
      <c r="I22" s="37">
        <f t="shared" si="7"/>
        <v>0</v>
      </c>
      <c r="J22" s="37">
        <f t="shared" si="7"/>
        <v>0</v>
      </c>
      <c r="K22" s="37">
        <f t="shared" si="7"/>
        <v>0</v>
      </c>
      <c r="L22" s="37">
        <f t="shared" si="7"/>
        <v>0</v>
      </c>
      <c r="M22" s="37">
        <f t="shared" si="7"/>
        <v>0</v>
      </c>
      <c r="N22" s="37">
        <f t="shared" si="7"/>
        <v>0</v>
      </c>
      <c r="O22" s="37">
        <f t="shared" si="7"/>
        <v>0</v>
      </c>
      <c r="P22" s="35">
        <f t="shared" si="1"/>
        <v>0</v>
      </c>
      <c r="Q22" s="37">
        <f>Q20*Q21</f>
        <v>0</v>
      </c>
      <c r="R22" s="37">
        <f t="shared" ref="R22" si="8">R20*R21</f>
        <v>0</v>
      </c>
    </row>
    <row r="23" spans="2:18">
      <c r="B23" s="49"/>
      <c r="C23" s="49" t="s">
        <v>31</v>
      </c>
      <c r="D23" s="49">
        <f>D10+D14+D18+D22</f>
        <v>0</v>
      </c>
      <c r="E23" s="49">
        <f t="shared" ref="E23:R23" si="9">E10+E14+E18+E22</f>
        <v>0</v>
      </c>
      <c r="F23" s="49">
        <f t="shared" si="9"/>
        <v>0</v>
      </c>
      <c r="G23" s="49">
        <f t="shared" si="9"/>
        <v>0</v>
      </c>
      <c r="H23" s="49">
        <f t="shared" si="9"/>
        <v>0</v>
      </c>
      <c r="I23" s="49">
        <f t="shared" si="9"/>
        <v>0</v>
      </c>
      <c r="J23" s="49">
        <f t="shared" si="9"/>
        <v>0</v>
      </c>
      <c r="K23" s="49">
        <f t="shared" si="9"/>
        <v>0</v>
      </c>
      <c r="L23" s="49">
        <f t="shared" si="9"/>
        <v>0</v>
      </c>
      <c r="M23" s="49">
        <f t="shared" si="9"/>
        <v>0</v>
      </c>
      <c r="N23" s="49">
        <f t="shared" si="9"/>
        <v>0</v>
      </c>
      <c r="O23" s="49">
        <f t="shared" si="9"/>
        <v>0</v>
      </c>
      <c r="P23" s="49">
        <f t="shared" si="9"/>
        <v>0</v>
      </c>
      <c r="Q23" s="49">
        <f t="shared" si="9"/>
        <v>0</v>
      </c>
      <c r="R23" s="49">
        <f t="shared" si="9"/>
        <v>0</v>
      </c>
    </row>
    <row r="24" spans="2:18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6" spans="2:18">
      <c r="C26" s="48" t="s">
        <v>32</v>
      </c>
    </row>
  </sheetData>
  <mergeCells count="7">
    <mergeCell ref="C2:N2"/>
    <mergeCell ref="R5:R6"/>
    <mergeCell ref="D5:O5"/>
    <mergeCell ref="B5:B6"/>
    <mergeCell ref="C5:C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39"/>
  <sheetViews>
    <sheetView zoomScale="95" zoomScaleNormal="95" workbookViewId="0">
      <selection activeCell="M44" sqref="M44"/>
    </sheetView>
  </sheetViews>
  <sheetFormatPr defaultColWidth="8.85546875" defaultRowHeight="15"/>
  <cols>
    <col min="1" max="1" width="4.140625" customWidth="1"/>
    <col min="2" max="2" width="48" customWidth="1"/>
    <col min="3" max="3" width="9.85546875" customWidth="1"/>
    <col min="10" max="10" width="8.5703125" customWidth="1"/>
  </cols>
  <sheetData>
    <row r="1" spans="2:18" ht="90.95" customHeight="1"/>
    <row r="2" spans="2:18" ht="36.950000000000003" customHeight="1">
      <c r="B2" s="50" t="s">
        <v>14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8">
      <c r="B3" s="39" t="s">
        <v>33</v>
      </c>
      <c r="C3" s="4" t="s">
        <v>16</v>
      </c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</row>
    <row r="4" spans="2:18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</row>
    <row r="5" spans="2:18" ht="15" customHeight="1">
      <c r="B5" s="53"/>
      <c r="C5" s="53"/>
      <c r="D5" s="52" t="s">
        <v>19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 t="s">
        <v>34</v>
      </c>
      <c r="Q5" s="52" t="s">
        <v>35</v>
      </c>
      <c r="R5" s="52" t="s">
        <v>36</v>
      </c>
    </row>
    <row r="6" spans="2:18" ht="15" customHeight="1">
      <c r="B6" s="53"/>
      <c r="C6" s="53"/>
      <c r="D6" s="23" t="s">
        <v>37</v>
      </c>
      <c r="E6" s="23" t="s">
        <v>38</v>
      </c>
      <c r="F6" s="23" t="s">
        <v>39</v>
      </c>
      <c r="G6" s="23" t="s">
        <v>40</v>
      </c>
      <c r="H6" s="23" t="s">
        <v>41</v>
      </c>
      <c r="I6" s="23" t="s">
        <v>42</v>
      </c>
      <c r="J6" s="23" t="s">
        <v>43</v>
      </c>
      <c r="K6" s="23" t="s">
        <v>44</v>
      </c>
      <c r="L6" s="23" t="s">
        <v>45</v>
      </c>
      <c r="M6" s="23" t="s">
        <v>46</v>
      </c>
      <c r="N6" s="23" t="s">
        <v>47</v>
      </c>
      <c r="O6" s="23" t="s">
        <v>48</v>
      </c>
      <c r="P6" s="52"/>
      <c r="Q6" s="52"/>
      <c r="R6" s="52"/>
    </row>
    <row r="7" spans="2:18">
      <c r="B7" s="10" t="s">
        <v>49</v>
      </c>
      <c r="C7" s="1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2:18">
      <c r="B8" s="14" t="s">
        <v>50</v>
      </c>
      <c r="C8" s="15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2:18">
      <c r="B9" s="14" t="s">
        <v>51</v>
      </c>
      <c r="C9" s="15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2:18">
      <c r="B10" s="14" t="s">
        <v>52</v>
      </c>
      <c r="C10" s="15">
        <v>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2:18">
      <c r="B11" s="14" t="s">
        <v>53</v>
      </c>
      <c r="C11" s="15">
        <v>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2:18">
      <c r="B12" s="14" t="s">
        <v>54</v>
      </c>
      <c r="C12" s="15">
        <v>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2:18">
      <c r="B13" s="40" t="s">
        <v>55</v>
      </c>
      <c r="C13" s="15">
        <v>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2:18">
      <c r="B14" s="14" t="s">
        <v>56</v>
      </c>
      <c r="C14" s="15">
        <v>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2:18">
      <c r="B15" s="16" t="s">
        <v>57</v>
      </c>
      <c r="C15" s="17">
        <v>8</v>
      </c>
      <c r="D15" s="8">
        <f>D8+D9+D10+D11+D12+D13+D14</f>
        <v>0</v>
      </c>
      <c r="E15" s="8">
        <f t="shared" ref="E15:R15" si="0">E8+E9+E10+E11+E12+E13+E14</f>
        <v>0</v>
      </c>
      <c r="F15" s="8">
        <f t="shared" si="0"/>
        <v>0</v>
      </c>
      <c r="G15" s="8">
        <f t="shared" si="0"/>
        <v>0</v>
      </c>
      <c r="H15" s="8">
        <f t="shared" si="0"/>
        <v>0</v>
      </c>
      <c r="I15" s="8">
        <f t="shared" si="0"/>
        <v>0</v>
      </c>
      <c r="J15" s="8">
        <f t="shared" si="0"/>
        <v>0</v>
      </c>
      <c r="K15" s="8">
        <f t="shared" si="0"/>
        <v>0</v>
      </c>
      <c r="L15" s="8">
        <f t="shared" si="0"/>
        <v>0</v>
      </c>
      <c r="M15" s="8">
        <f t="shared" si="0"/>
        <v>0</v>
      </c>
      <c r="N15" s="8">
        <f t="shared" si="0"/>
        <v>0</v>
      </c>
      <c r="O15" s="8">
        <f t="shared" si="0"/>
        <v>0</v>
      </c>
      <c r="P15" s="8">
        <f t="shared" si="0"/>
        <v>0</v>
      </c>
      <c r="Q15" s="8">
        <f t="shared" si="0"/>
        <v>0</v>
      </c>
      <c r="R15" s="8">
        <f t="shared" si="0"/>
        <v>0</v>
      </c>
    </row>
    <row r="16" spans="2:18">
      <c r="B16" s="10" t="s">
        <v>58</v>
      </c>
      <c r="C16" s="11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>
      <c r="B17" s="14" t="s">
        <v>59</v>
      </c>
      <c r="C17" s="15">
        <v>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18" ht="25.5">
      <c r="B18" s="14" t="s">
        <v>60</v>
      </c>
      <c r="C18" s="15">
        <v>10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2:18">
      <c r="B19" s="18" t="s">
        <v>61</v>
      </c>
      <c r="C19" s="19">
        <v>11</v>
      </c>
      <c r="D19" s="8">
        <f>D17+D18</f>
        <v>0</v>
      </c>
      <c r="E19" s="8">
        <f t="shared" ref="E19:R19" si="1">E17+E18</f>
        <v>0</v>
      </c>
      <c r="F19" s="8">
        <f t="shared" si="1"/>
        <v>0</v>
      </c>
      <c r="G19" s="8">
        <f t="shared" si="1"/>
        <v>0</v>
      </c>
      <c r="H19" s="8">
        <f t="shared" si="1"/>
        <v>0</v>
      </c>
      <c r="I19" s="8">
        <f t="shared" si="1"/>
        <v>0</v>
      </c>
      <c r="J19" s="8">
        <f t="shared" si="1"/>
        <v>0</v>
      </c>
      <c r="K19" s="8">
        <f t="shared" si="1"/>
        <v>0</v>
      </c>
      <c r="L19" s="8">
        <f t="shared" si="1"/>
        <v>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8">
        <f t="shared" si="1"/>
        <v>0</v>
      </c>
      <c r="Q19" s="8">
        <f t="shared" si="1"/>
        <v>0</v>
      </c>
      <c r="R19" s="8">
        <f t="shared" si="1"/>
        <v>0</v>
      </c>
    </row>
    <row r="20" spans="2:18">
      <c r="B20" s="20" t="s">
        <v>62</v>
      </c>
      <c r="C20" s="13">
        <v>12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2:18">
      <c r="B21" s="10" t="s">
        <v>63</v>
      </c>
      <c r="C21" s="11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>
      <c r="B22" s="14" t="s">
        <v>64</v>
      </c>
      <c r="C22" s="15">
        <v>13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18">
      <c r="B23" s="14" t="s">
        <v>65</v>
      </c>
      <c r="C23" s="15">
        <v>14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18">
      <c r="B24" s="14" t="s">
        <v>66</v>
      </c>
      <c r="C24" s="15">
        <v>15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2:18">
      <c r="B25" s="18" t="s">
        <v>67</v>
      </c>
      <c r="C25" s="19">
        <v>16</v>
      </c>
      <c r="D25" s="8">
        <f>D20+D21+D22+D23+D24</f>
        <v>0</v>
      </c>
      <c r="E25" s="8">
        <f t="shared" ref="E25:R25" si="2">E20+E21+E22+E23+E24</f>
        <v>0</v>
      </c>
      <c r="F25" s="8">
        <f t="shared" si="2"/>
        <v>0</v>
      </c>
      <c r="G25" s="8">
        <f t="shared" si="2"/>
        <v>0</v>
      </c>
      <c r="H25" s="8">
        <f t="shared" si="2"/>
        <v>0</v>
      </c>
      <c r="I25" s="8">
        <f t="shared" si="2"/>
        <v>0</v>
      </c>
      <c r="J25" s="8">
        <f t="shared" si="2"/>
        <v>0</v>
      </c>
      <c r="K25" s="8">
        <f t="shared" si="2"/>
        <v>0</v>
      </c>
      <c r="L25" s="8">
        <f t="shared" si="2"/>
        <v>0</v>
      </c>
      <c r="M25" s="8">
        <f t="shared" si="2"/>
        <v>0</v>
      </c>
      <c r="N25" s="8">
        <f t="shared" si="2"/>
        <v>0</v>
      </c>
      <c r="O25" s="8">
        <f t="shared" si="2"/>
        <v>0</v>
      </c>
      <c r="P25" s="8">
        <f t="shared" si="2"/>
        <v>0</v>
      </c>
      <c r="Q25" s="8">
        <f t="shared" si="2"/>
        <v>0</v>
      </c>
      <c r="R25" s="8">
        <f t="shared" si="2"/>
        <v>0</v>
      </c>
    </row>
    <row r="26" spans="2:18">
      <c r="B26" s="10" t="s">
        <v>68</v>
      </c>
      <c r="C26" s="11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>
      <c r="B27" s="14" t="s">
        <v>69</v>
      </c>
      <c r="C27" s="15">
        <v>17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2:18">
      <c r="B28" s="40" t="s">
        <v>55</v>
      </c>
      <c r="C28" s="15">
        <v>18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>
      <c r="B29" s="14" t="s">
        <v>70</v>
      </c>
      <c r="C29" s="15">
        <v>19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18">
      <c r="B30" s="14" t="s">
        <v>71</v>
      </c>
      <c r="C30" s="15">
        <v>20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2:18">
      <c r="B31" s="14" t="s">
        <v>72</v>
      </c>
      <c r="C31" s="15">
        <v>21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2:18">
      <c r="B32" s="14" t="s">
        <v>73</v>
      </c>
      <c r="C32" s="15">
        <v>22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>
      <c r="B33" s="18" t="s">
        <v>74</v>
      </c>
      <c r="C33" s="19">
        <v>23</v>
      </c>
      <c r="D33" s="8">
        <f>D27+D28+D29+D30+D31+D32</f>
        <v>0</v>
      </c>
      <c r="E33" s="8">
        <f t="shared" ref="E33:R33" si="3">E27+E28+E29+E30+E31+E32</f>
        <v>0</v>
      </c>
      <c r="F33" s="8">
        <f t="shared" si="3"/>
        <v>0</v>
      </c>
      <c r="G33" s="8">
        <f t="shared" si="3"/>
        <v>0</v>
      </c>
      <c r="H33" s="8">
        <f t="shared" si="3"/>
        <v>0</v>
      </c>
      <c r="I33" s="8">
        <f t="shared" si="3"/>
        <v>0</v>
      </c>
      <c r="J33" s="8">
        <f t="shared" si="3"/>
        <v>0</v>
      </c>
      <c r="K33" s="8">
        <f t="shared" si="3"/>
        <v>0</v>
      </c>
      <c r="L33" s="8">
        <f t="shared" si="3"/>
        <v>0</v>
      </c>
      <c r="M33" s="8">
        <f t="shared" si="3"/>
        <v>0</v>
      </c>
      <c r="N33" s="8">
        <f t="shared" si="3"/>
        <v>0</v>
      </c>
      <c r="O33" s="8">
        <f t="shared" si="3"/>
        <v>0</v>
      </c>
      <c r="P33" s="8">
        <f t="shared" si="3"/>
        <v>0</v>
      </c>
      <c r="Q33" s="8">
        <f t="shared" si="3"/>
        <v>0</v>
      </c>
      <c r="R33" s="8">
        <f t="shared" si="3"/>
        <v>0</v>
      </c>
    </row>
    <row r="34" spans="2:18">
      <c r="B34" s="10" t="s">
        <v>75</v>
      </c>
      <c r="C34" s="1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>
      <c r="B35" s="14" t="s">
        <v>76</v>
      </c>
      <c r="C35" s="15">
        <v>24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>
      <c r="B36" s="14" t="s">
        <v>77</v>
      </c>
      <c r="C36" s="15">
        <v>25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>
      <c r="B37" s="21" t="s">
        <v>78</v>
      </c>
      <c r="C37" s="22">
        <v>26</v>
      </c>
      <c r="D37" s="8">
        <f>D35+D34+D36</f>
        <v>0</v>
      </c>
      <c r="E37" s="8">
        <f t="shared" ref="E37:R37" si="4">E35+E34+E36</f>
        <v>0</v>
      </c>
      <c r="F37" s="8">
        <f t="shared" si="4"/>
        <v>0</v>
      </c>
      <c r="G37" s="8">
        <f t="shared" si="4"/>
        <v>0</v>
      </c>
      <c r="H37" s="8">
        <f t="shared" si="4"/>
        <v>0</v>
      </c>
      <c r="I37" s="8">
        <f t="shared" si="4"/>
        <v>0</v>
      </c>
      <c r="J37" s="8">
        <f t="shared" si="4"/>
        <v>0</v>
      </c>
      <c r="K37" s="8">
        <f t="shared" si="4"/>
        <v>0</v>
      </c>
      <c r="L37" s="8">
        <f t="shared" si="4"/>
        <v>0</v>
      </c>
      <c r="M37" s="8">
        <f t="shared" si="4"/>
        <v>0</v>
      </c>
      <c r="N37" s="8">
        <f t="shared" si="4"/>
        <v>0</v>
      </c>
      <c r="O37" s="8">
        <f t="shared" si="4"/>
        <v>0</v>
      </c>
      <c r="P37" s="8">
        <f t="shared" si="4"/>
        <v>0</v>
      </c>
      <c r="Q37" s="8">
        <f t="shared" si="4"/>
        <v>0</v>
      </c>
      <c r="R37" s="8">
        <f t="shared" si="4"/>
        <v>0</v>
      </c>
    </row>
    <row r="38" spans="2:18">
      <c r="B38" s="12" t="s">
        <v>79</v>
      </c>
      <c r="C38" s="13">
        <v>27</v>
      </c>
      <c r="D38" s="9">
        <f t="shared" ref="D38:R38" si="5">D20+D25+D33+D37</f>
        <v>0</v>
      </c>
      <c r="E38" s="9">
        <f t="shared" si="5"/>
        <v>0</v>
      </c>
      <c r="F38" s="9">
        <f t="shared" si="5"/>
        <v>0</v>
      </c>
      <c r="G38" s="9">
        <f t="shared" si="5"/>
        <v>0</v>
      </c>
      <c r="H38" s="9">
        <f t="shared" si="5"/>
        <v>0</v>
      </c>
      <c r="I38" s="9">
        <f t="shared" si="5"/>
        <v>0</v>
      </c>
      <c r="J38" s="9">
        <f t="shared" si="5"/>
        <v>0</v>
      </c>
      <c r="K38" s="9">
        <f t="shared" si="5"/>
        <v>0</v>
      </c>
      <c r="L38" s="9">
        <f t="shared" si="5"/>
        <v>0</v>
      </c>
      <c r="M38" s="9">
        <f t="shared" si="5"/>
        <v>0</v>
      </c>
      <c r="N38" s="9">
        <f t="shared" si="5"/>
        <v>0</v>
      </c>
      <c r="O38" s="9">
        <f t="shared" si="5"/>
        <v>0</v>
      </c>
      <c r="P38" s="9">
        <f t="shared" si="5"/>
        <v>0</v>
      </c>
      <c r="Q38" s="9">
        <f t="shared" si="5"/>
        <v>0</v>
      </c>
      <c r="R38" s="9">
        <f t="shared" si="5"/>
        <v>0</v>
      </c>
    </row>
    <row r="39" spans="2:18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</sheetData>
  <mergeCells count="7">
    <mergeCell ref="B2:M2"/>
    <mergeCell ref="Q5:Q6"/>
    <mergeCell ref="R5:R6"/>
    <mergeCell ref="B5:B6"/>
    <mergeCell ref="C5:C6"/>
    <mergeCell ref="D5:O5"/>
    <mergeCell ref="P5:P6"/>
  </mergeCells>
  <phoneticPr fontId="19" type="noConversion"/>
  <pageMargins left="0.7" right="0.7" top="0.75" bottom="0.75" header="0.3" footer="0.3"/>
  <pageSetup paperSize="9" orientation="portrait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edLang xmlns="5880b7cc-bfb7-4770-a891-bca5c5254217" xsi:nil="true"/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4" ma:contentTypeDescription="Create a new document." ma:contentTypeScope="" ma:versionID="5ccc61448db9d771e9a002051f8dd1d9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33a37c81d61dd2ca81fbd63c5108a71a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TranslatedL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nslatedLang" ma:index="20" nillable="true" ma:displayName="Translated Language" ma:internalName="TranslatedLang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7241c3-12bb-4367-bae9-b1ecab2fbdb8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98E3C-9AC5-4893-831A-31AA2EB79291}"/>
</file>

<file path=customXml/itemProps2.xml><?xml version="1.0" encoding="utf-8"?>
<ds:datastoreItem xmlns:ds="http://schemas.openxmlformats.org/officeDocument/2006/customXml" ds:itemID="{F755EE8D-714D-405F-9DAA-F61E66A02A77}"/>
</file>

<file path=customXml/itemProps3.xml><?xml version="1.0" encoding="utf-8"?>
<ds:datastoreItem xmlns:ds="http://schemas.openxmlformats.org/officeDocument/2006/customXml" ds:itemID="{E9B39ED1-0524-4790-8955-F6B585BFA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BCI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Liviu Andriuta</dc:creator>
  <cp:keywords/>
  <dc:description/>
  <cp:lastModifiedBy>Mircea Dragomir</cp:lastModifiedBy>
  <cp:revision/>
  <dcterms:created xsi:type="dcterms:W3CDTF">2020-10-21T17:25:26Z</dcterms:created>
  <dcterms:modified xsi:type="dcterms:W3CDTF">2026-07-27T08:11:57Z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</Properties>
</file>