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natalia.volcovschi\Downloads\GT_RFQ\"/>
    </mc:Choice>
  </mc:AlternateContent>
  <xr:revisionPtr revIDLastSave="0" documentId="13_ncr:1_{D4A4B08A-B2F1-496F-B85F-02427955EE1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OT 1_Consumables&amp;Chemicals" sheetId="11" r:id="rId1"/>
    <sheet name="LOT 2_Gases" sheetId="10" r:id="rId2"/>
  </sheets>
  <definedNames>
    <definedName name="_xlnm._FilterDatabase" localSheetId="0" hidden="1">'LOT 1_Consumables&amp;Chemicals'!$A$12:$K$108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0" l="1"/>
  <c r="F164" i="11"/>
  <c r="F167" i="11"/>
  <c r="F160" i="11"/>
  <c r="F33" i="10"/>
  <c r="F32" i="10"/>
  <c r="F31" i="10"/>
  <c r="F30" i="10"/>
  <c r="F29" i="10"/>
  <c r="F28" i="10"/>
  <c r="F27" i="10"/>
  <c r="F25" i="10"/>
  <c r="F23" i="10"/>
  <c r="F22" i="10"/>
  <c r="F21" i="10"/>
  <c r="F19" i="10"/>
  <c r="F18" i="10"/>
  <c r="F17" i="10"/>
  <c r="F15" i="10"/>
  <c r="F14" i="10"/>
  <c r="F163" i="11"/>
  <c r="F162" i="11"/>
  <c r="F152" i="11"/>
  <c r="F153" i="11"/>
  <c r="F154" i="11"/>
  <c r="F155" i="11"/>
  <c r="F156" i="11"/>
  <c r="F157" i="11"/>
  <c r="F158" i="11"/>
  <c r="F151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29" i="11"/>
  <c r="F120" i="11"/>
  <c r="F121" i="11"/>
  <c r="F122" i="11"/>
  <c r="F123" i="11"/>
  <c r="F124" i="11"/>
  <c r="F125" i="11"/>
  <c r="F126" i="11"/>
  <c r="F127" i="11"/>
  <c r="F119" i="11"/>
  <c r="F113" i="11"/>
  <c r="F114" i="11"/>
  <c r="F115" i="11"/>
  <c r="F116" i="11"/>
  <c r="F117" i="11"/>
  <c r="F112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85" i="11"/>
  <c r="F73" i="11"/>
  <c r="F74" i="11"/>
  <c r="F75" i="11"/>
  <c r="F76" i="11"/>
  <c r="F77" i="11"/>
  <c r="F78" i="11"/>
  <c r="F79" i="11"/>
  <c r="F80" i="11"/>
  <c r="F81" i="11"/>
  <c r="F82" i="11"/>
  <c r="F83" i="11"/>
  <c r="F64" i="11"/>
  <c r="F65" i="11"/>
  <c r="F66" i="11"/>
  <c r="F67" i="11"/>
  <c r="F68" i="11"/>
  <c r="F69" i="11"/>
  <c r="F63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21" i="11"/>
  <c r="F22" i="11"/>
  <c r="F23" i="11"/>
  <c r="F24" i="11"/>
  <c r="F25" i="11"/>
  <c r="F26" i="11"/>
  <c r="F27" i="11"/>
  <c r="F28" i="11"/>
  <c r="F29" i="11"/>
  <c r="F30" i="11"/>
  <c r="F20" i="11"/>
  <c r="F19" i="11"/>
  <c r="F17" i="11"/>
  <c r="F16" i="11"/>
  <c r="F15" i="11"/>
  <c r="F14" i="11"/>
  <c r="F165" i="11" l="1"/>
  <c r="F108" i="11"/>
</calcChain>
</file>

<file path=xl/sharedStrings.xml><?xml version="1.0" encoding="utf-8"?>
<sst xmlns="http://schemas.openxmlformats.org/spreadsheetml/2006/main" count="368" uniqueCount="174">
  <si>
    <t xml:space="preserve">RfQ26/03393: Supply of Consumables for the National Air Quality Laboratory in the Republic of Moldova </t>
  </si>
  <si>
    <t>Name of bidder:</t>
  </si>
  <si>
    <t>Click or tap here to enter text.</t>
  </si>
  <si>
    <t>Date:</t>
  </si>
  <si>
    <t>Click or tap to enter a date.</t>
  </si>
  <si>
    <t>RFQ reference:</t>
  </si>
  <si>
    <r>
      <t xml:space="preserve">Bid currency: 
•	</t>
    </r>
    <r>
      <rPr>
        <b/>
        <sz val="11"/>
        <color rgb="FFC00000"/>
        <rFont val="Calibri"/>
        <family val="2"/>
        <scheme val="minor"/>
      </rPr>
      <t>USD (United States Dollars)</t>
    </r>
    <r>
      <rPr>
        <sz val="11"/>
        <color rgb="FFC00000"/>
        <rFont val="Calibri"/>
        <family val="2"/>
        <scheme val="minor"/>
      </rPr>
      <t xml:space="preserve"> – applicable to both international and local Bidders; or
•	</t>
    </r>
    <r>
      <rPr>
        <b/>
        <sz val="11"/>
        <color rgb="FFC00000"/>
        <rFont val="Calibri"/>
        <family val="2"/>
        <scheme val="minor"/>
      </rPr>
      <t>MDL (Moldovan Leu)</t>
    </r>
    <r>
      <rPr>
        <sz val="11"/>
        <color rgb="FFC00000"/>
        <rFont val="Calibri"/>
        <family val="2"/>
        <scheme val="minor"/>
      </rPr>
      <t xml:space="preserve"> – applicable to local Bidders only.
</t>
    </r>
    <r>
      <rPr>
        <b/>
        <sz val="11"/>
        <color rgb="FFC00000"/>
        <rFont val="Calibri"/>
        <family val="2"/>
        <scheme val="minor"/>
      </rPr>
      <t>Local Bidders may submit their financial offers either in USD or MDL, at their discretion.</t>
    </r>
  </si>
  <si>
    <t>I. CONSUMABLES</t>
  </si>
  <si>
    <t>#</t>
  </si>
  <si>
    <t xml:space="preserve">Position </t>
  </si>
  <si>
    <t>Unit</t>
  </si>
  <si>
    <t>Numbers</t>
  </si>
  <si>
    <r>
      <t>Unit Price</t>
    </r>
    <r>
      <rPr>
        <b/>
        <i/>
        <sz val="11"/>
        <color rgb="FFC00000"/>
        <rFont val="Calibri"/>
        <family val="2"/>
        <scheme val="minor"/>
      </rPr>
      <t xml:space="preserve"> (insert currency)</t>
    </r>
  </si>
  <si>
    <r>
      <t xml:space="preserve">Total per position </t>
    </r>
    <r>
      <rPr>
        <b/>
        <i/>
        <sz val="11"/>
        <color rgb="FFC00000"/>
        <rFont val="Calibri"/>
        <family val="2"/>
        <scheme val="minor"/>
      </rPr>
      <t>(insert currency)</t>
    </r>
  </si>
  <si>
    <t xml:space="preserve">1. PM2,5 and PM10 reference method (gravimetric) </t>
  </si>
  <si>
    <t xml:space="preserve">Teflon filters </t>
  </si>
  <si>
    <t>set</t>
  </si>
  <si>
    <t>Petridishes</t>
  </si>
  <si>
    <t>Tweezers</t>
  </si>
  <si>
    <t xml:space="preserve">Transportation boxes with cool packs for filter transportation </t>
  </si>
  <si>
    <t>piece</t>
  </si>
  <si>
    <t>2. Trace element analysis (heavy metals) PM10 and precipitation</t>
  </si>
  <si>
    <t>Test tube holder</t>
  </si>
  <si>
    <t>Centrifuge tubes with caps, 50 ml</t>
  </si>
  <si>
    <t xml:space="preserve">Test tube holder </t>
  </si>
  <si>
    <t>Plastic  tweezers</t>
  </si>
  <si>
    <t>Volumetric flasks 100 ml</t>
  </si>
  <si>
    <t>Measuring cylinder 1000 ml</t>
  </si>
  <si>
    <t>Measuring cylinder 2000 ml</t>
  </si>
  <si>
    <t>Measuring cylinder 100 ml</t>
  </si>
  <si>
    <t>Measuring cylinder  500 ml</t>
  </si>
  <si>
    <t>Volumetric flask 5 l</t>
  </si>
  <si>
    <t>Teflon bottle 250 ml</t>
  </si>
  <si>
    <t>Dispenser</t>
  </si>
  <si>
    <t xml:space="preserve">piece </t>
  </si>
  <si>
    <t>3.  PAH (Benzo(a)pyrene measurements in air (PM10) and precipitation)</t>
  </si>
  <si>
    <t>GC-column</t>
  </si>
  <si>
    <t>Syringe</t>
  </si>
  <si>
    <t>Vials</t>
  </si>
  <si>
    <t>pack</t>
  </si>
  <si>
    <t xml:space="preserve">Capillary bottle </t>
  </si>
  <si>
    <t>Caps</t>
  </si>
  <si>
    <t>Filament</t>
  </si>
  <si>
    <t>Nut for the mass selective detector</t>
  </si>
  <si>
    <t>Ferrules</t>
  </si>
  <si>
    <t>GC pre column</t>
  </si>
  <si>
    <t>Sample vials for GC</t>
  </si>
  <si>
    <t>Pasteur pipettes</t>
  </si>
  <si>
    <t>SPE tubes</t>
  </si>
  <si>
    <t>Syringe Filter</t>
  </si>
  <si>
    <t>Syringe 2.5 ml</t>
  </si>
  <si>
    <t>Volumetric flasks, 10 ml</t>
  </si>
  <si>
    <t>Volumetric flasks, 50 ml</t>
  </si>
  <si>
    <t>Volumetric flasks, 100 ml</t>
  </si>
  <si>
    <t>Volumetric flasks, 200 ml</t>
  </si>
  <si>
    <t>Volumetric flasks, 250 ml</t>
  </si>
  <si>
    <t>Beakers, 50 ml</t>
  </si>
  <si>
    <t xml:space="preserve">Beakers, 100 ml </t>
  </si>
  <si>
    <t>4. 	Ions in air (PM2,5)</t>
  </si>
  <si>
    <t xml:space="preserve">Syringes 10-13 ml </t>
  </si>
  <si>
    <t xml:space="preserve">Syringe Filter </t>
  </si>
  <si>
    <t>Bottle for the dispenser</t>
  </si>
  <si>
    <t>Filtration unit</t>
  </si>
  <si>
    <t>Membrane filter</t>
  </si>
  <si>
    <t>5. 	Hg deposition</t>
  </si>
  <si>
    <t>Bulk collector for Hg</t>
  </si>
  <si>
    <t>6. 	EMEP precipitation and filters: ions in air  (PM10)</t>
  </si>
  <si>
    <t xml:space="preserve">Bulk collector </t>
  </si>
  <si>
    <t>Cellulose filters 47 mm</t>
  </si>
  <si>
    <t>Test tubes for PM10 ions</t>
  </si>
  <si>
    <t>Test tube caps for PM10</t>
  </si>
  <si>
    <t>Syringes 10 ml for PM10</t>
  </si>
  <si>
    <t>Syringe Filter for PM10</t>
  </si>
  <si>
    <t>IC column for NH3</t>
  </si>
  <si>
    <t>1</t>
  </si>
  <si>
    <t>IC pre column for NH3</t>
  </si>
  <si>
    <t>IC column for SO2,HNO3</t>
  </si>
  <si>
    <t>IC precolumn</t>
  </si>
  <si>
    <t>7.  	General labware</t>
  </si>
  <si>
    <t>Adjustable pipette 10-100 µl</t>
  </si>
  <si>
    <t xml:space="preserve">Pipette tips </t>
  </si>
  <si>
    <t>Adjustable pipette 100-1000 µl</t>
  </si>
  <si>
    <t>Pipette tips with filter</t>
  </si>
  <si>
    <t>Adjustable pipette 250-1000 µl</t>
  </si>
  <si>
    <t>Adjustable pipette 0.5-5 ml</t>
  </si>
  <si>
    <t>Adjustable pipette 1-10 ml</t>
  </si>
  <si>
    <t xml:space="preserve">Bottles for precipitations </t>
  </si>
  <si>
    <t>Bottles, 125 ml</t>
  </si>
  <si>
    <t>Bottles, 200-250 ml</t>
  </si>
  <si>
    <t>PE-sample bottles, 2 L</t>
  </si>
  <si>
    <t>PE-sample bottles, 1 L</t>
  </si>
  <si>
    <t>Wash bottles</t>
  </si>
  <si>
    <t>Transportation boxes</t>
  </si>
  <si>
    <t xml:space="preserve">Transportation boxes </t>
  </si>
  <si>
    <t>Total per Consumables</t>
  </si>
  <si>
    <t>II. CHEMICALS</t>
  </si>
  <si>
    <r>
      <t xml:space="preserve">Total per position 
</t>
    </r>
    <r>
      <rPr>
        <b/>
        <i/>
        <sz val="11"/>
        <color rgb="FFC00000"/>
        <rFont val="Calibri"/>
        <family val="2"/>
        <scheme val="minor"/>
      </rPr>
      <t>(insert currency)</t>
    </r>
  </si>
  <si>
    <t>1. Trace element analysis (heavy metals)</t>
  </si>
  <si>
    <t>Nitric acid, HNO3, suprapure</t>
  </si>
  <si>
    <t>L</t>
  </si>
  <si>
    <t>Nitric acid, HNO3</t>
  </si>
  <si>
    <t xml:space="preserve">Multi Element Standard </t>
  </si>
  <si>
    <t xml:space="preserve">Particulate reference material  </t>
  </si>
  <si>
    <t>Internal standard</t>
  </si>
  <si>
    <t xml:space="preserve">2.  PAH (Benzo(a)pyrene measurements in air (PM10) and precipitation) </t>
  </si>
  <si>
    <t>Reference material for PAH</t>
  </si>
  <si>
    <t>Deuterated internal PAH standard</t>
  </si>
  <si>
    <t>PAH  standard mixture</t>
  </si>
  <si>
    <t>Dibenzo[ac]antracene</t>
  </si>
  <si>
    <t>Dichloromethane</t>
  </si>
  <si>
    <t>Hexane</t>
  </si>
  <si>
    <t xml:space="preserve">Methanol </t>
  </si>
  <si>
    <t>Iso-octane</t>
  </si>
  <si>
    <t>Toluene</t>
  </si>
  <si>
    <t>3. 	Ions in air (PM2,5 and PM10)</t>
  </si>
  <si>
    <t>Nitrate standard solution</t>
  </si>
  <si>
    <t>Sulfate standard solution</t>
  </si>
  <si>
    <t>Chloride standard solution</t>
  </si>
  <si>
    <t>Sodium standard solution</t>
  </si>
  <si>
    <t>Potassium standard solution</t>
  </si>
  <si>
    <t>Calcium standard solution</t>
  </si>
  <si>
    <t>Magnesium standard solution</t>
  </si>
  <si>
    <t>Ammonium standard solution</t>
  </si>
  <si>
    <t>Methanesulfonic acid</t>
  </si>
  <si>
    <t>Sulphuric acid</t>
  </si>
  <si>
    <t>Nitric acid Dipicolonic acid concentrate</t>
  </si>
  <si>
    <t>Sodium Carbonate (Na2CO3)</t>
  </si>
  <si>
    <t>Sodium Bicarbonate (NaHCO3)</t>
  </si>
  <si>
    <t>4.  	Hg analysis precipitation/depositio</t>
  </si>
  <si>
    <t>Mercury standard solutions</t>
  </si>
  <si>
    <t>Hydrochloric acid, supra pure</t>
  </si>
  <si>
    <t xml:space="preserve">HNO3 p.a. </t>
  </si>
  <si>
    <t>Hydrochloric acid, p.a.</t>
  </si>
  <si>
    <t>Potassium bromate (KBrO3)</t>
  </si>
  <si>
    <t>Potassium bromide (KBr)</t>
  </si>
  <si>
    <t>Ascorbic acid</t>
  </si>
  <si>
    <t xml:space="preserve">Tin(II)chloride </t>
  </si>
  <si>
    <t>5.  	EC/OC analysis</t>
  </si>
  <si>
    <t>Sucrose</t>
  </si>
  <si>
    <t>6. Cleaning and storing</t>
  </si>
  <si>
    <t>Detergent for manual wash</t>
  </si>
  <si>
    <t>Ethanol, 96%</t>
  </si>
  <si>
    <t>Vaacuum grease</t>
  </si>
  <si>
    <t>Total per Chemicals</t>
  </si>
  <si>
    <t>Other costs if any (pls. specify)</t>
  </si>
  <si>
    <t>Total per LOT 1</t>
  </si>
  <si>
    <t>GASES</t>
  </si>
  <si>
    <r>
      <t xml:space="preserve">Total per position
 </t>
    </r>
    <r>
      <rPr>
        <b/>
        <i/>
        <sz val="11"/>
        <color rgb="FFC00000"/>
        <rFont val="Calibri"/>
        <family val="2"/>
        <scheme val="minor"/>
      </rPr>
      <t>(insert currency)</t>
    </r>
  </si>
  <si>
    <t>Gas system including  and manometer for gas cylinder</t>
  </si>
  <si>
    <t xml:space="preserve">Argon 5.0 </t>
  </si>
  <si>
    <t>bottles</t>
  </si>
  <si>
    <t>2.  PAH (Benzo(a)pyrene measurements in air (PM10) and precipitation)</t>
  </si>
  <si>
    <t xml:space="preserve">Pressure regulator and manometer for gas cylinder </t>
  </si>
  <si>
    <t>Nitrogen  5.0</t>
  </si>
  <si>
    <t>bottle</t>
  </si>
  <si>
    <t>Helium 6.0</t>
  </si>
  <si>
    <t>3.  	EC/OC Analysis</t>
  </si>
  <si>
    <t>Pressure regulator and manometer for gas cylinder</t>
  </si>
  <si>
    <t>Calibration gas (methane 5% in helium)</t>
  </si>
  <si>
    <t>Oxygen 10%</t>
  </si>
  <si>
    <t>4. 	VOC online analyser</t>
  </si>
  <si>
    <t>Calibration gas (C2-C10 NMHCs in nitrogen)</t>
  </si>
  <si>
    <t>5. General consumables for gases</t>
  </si>
  <si>
    <t>1/8'' stainless steel tubing</t>
  </si>
  <si>
    <t>meters</t>
  </si>
  <si>
    <t>Ferrules with nuts 1/8''</t>
  </si>
  <si>
    <t>pieces</t>
  </si>
  <si>
    <t>Seal rings for gas bottles</t>
  </si>
  <si>
    <t>Bottle holders for 2 gas cylinders</t>
  </si>
  <si>
    <t>Gas cylinder trolley</t>
  </si>
  <si>
    <t>Cutter for gas lines</t>
  </si>
  <si>
    <t>Total per Gases/LOT 2</t>
  </si>
  <si>
    <t>Detailed Financial Offer Lot 1</t>
  </si>
  <si>
    <t>Detailed Financial Offer Lot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</si>
</sst>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3D25EB"/>
      <name val="Calibri"/>
      <family val="2"/>
      <scheme val="minor"/>
    </font>
    <font>
      <sz val="11"/>
      <color rgb="FF3D25EB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2"/>
      <color theme="0" tint="-0.499984740745262"/>
      <name val="Aptos"/>
      <family val="2"/>
    </font>
    <font>
      <sz val="11"/>
      <name val="Calibri"/>
      <family val="2"/>
    </font>
    <font>
      <b/>
      <sz val="11"/>
      <name val="Calibri"/>
      <family val="2"/>
      <charset val="204"/>
    </font>
    <font>
      <sz val="11"/>
      <name val="Calibri"/>
      <family val="2"/>
      <scheme val="major"/>
    </font>
    <font>
      <sz val="10.5"/>
      <name val="Arial"/>
      <family val="2"/>
    </font>
    <font>
      <b/>
      <sz val="11"/>
      <name val="Calibri"/>
      <family val="2"/>
    </font>
    <font>
      <sz val="11"/>
      <name val="Aptos"/>
      <family val="2"/>
    </font>
    <font>
      <b/>
      <sz val="12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14999847407452621"/>
        <bgColor rgb="FFD8D8D8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D9D9D9"/>
      </patternFill>
    </fill>
    <fill>
      <patternFill patternType="solid">
        <fgColor theme="2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2" fillId="5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/>
    </xf>
    <xf numFmtId="0" fontId="1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5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vertical="center" wrapText="1"/>
    </xf>
    <xf numFmtId="0" fontId="15" fillId="5" borderId="7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vertical="center" wrapText="1"/>
    </xf>
    <xf numFmtId="0" fontId="15" fillId="5" borderId="14" xfId="0" applyFont="1" applyFill="1" applyBorder="1" applyAlignment="1">
      <alignment vertical="center" wrapText="1"/>
    </xf>
    <xf numFmtId="0" fontId="5" fillId="5" borderId="0" xfId="0" applyFont="1" applyFill="1" applyAlignment="1">
      <alignment vertical="center"/>
    </xf>
    <xf numFmtId="0" fontId="5" fillId="5" borderId="14" xfId="0" applyFont="1" applyFill="1" applyBorder="1" applyAlignment="1">
      <alignment vertical="center"/>
    </xf>
    <xf numFmtId="0" fontId="15" fillId="5" borderId="1" xfId="0" applyFont="1" applyFill="1" applyBorder="1" applyAlignment="1">
      <alignment vertical="center" wrapText="1"/>
    </xf>
    <xf numFmtId="0" fontId="17" fillId="0" borderId="7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/>
    </xf>
    <xf numFmtId="0" fontId="5" fillId="5" borderId="7" xfId="0" applyFont="1" applyFill="1" applyBorder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15" fillId="0" borderId="11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15" fillId="5" borderId="7" xfId="0" applyNumberFormat="1" applyFont="1" applyFill="1" applyBorder="1" applyAlignment="1">
      <alignment vertical="center" wrapText="1"/>
    </xf>
    <xf numFmtId="49" fontId="5" fillId="5" borderId="7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left" vertical="center" wrapText="1"/>
    </xf>
    <xf numFmtId="0" fontId="15" fillId="4" borderId="7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5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0" fontId="14" fillId="0" borderId="0" xfId="0" quotePrefix="1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5" fillId="5" borderId="7" xfId="0" applyFont="1" applyFill="1" applyBorder="1" applyAlignment="1">
      <alignment horizontal="left" vertical="center"/>
    </xf>
    <xf numFmtId="0" fontId="0" fillId="5" borderId="0" xfId="0" applyFill="1"/>
    <xf numFmtId="0" fontId="10" fillId="5" borderId="0" xfId="0" applyFont="1" applyFill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left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 vertical="center" wrapText="1"/>
    </xf>
    <xf numFmtId="0" fontId="5" fillId="0" borderId="7" xfId="0" applyFont="1" applyBorder="1"/>
    <xf numFmtId="0" fontId="15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15" fillId="5" borderId="2" xfId="0" applyFont="1" applyFill="1" applyBorder="1" applyAlignment="1">
      <alignment horizontal="center" vertical="center"/>
    </xf>
    <xf numFmtId="0" fontId="15" fillId="0" borderId="2" xfId="0" applyFont="1" applyBorder="1"/>
    <xf numFmtId="0" fontId="5" fillId="0" borderId="14" xfId="0" applyFont="1" applyBorder="1"/>
    <xf numFmtId="0" fontId="15" fillId="0" borderId="14" xfId="0" applyFont="1" applyBorder="1"/>
    <xf numFmtId="0" fontId="0" fillId="0" borderId="7" xfId="0" applyBorder="1"/>
    <xf numFmtId="0" fontId="0" fillId="5" borderId="7" xfId="0" applyFill="1" applyBorder="1"/>
    <xf numFmtId="0" fontId="15" fillId="5" borderId="5" xfId="0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19" fillId="9" borderId="2" xfId="0" applyFont="1" applyFill="1" applyBorder="1" applyAlignment="1">
      <alignment vertical="center"/>
    </xf>
    <xf numFmtId="0" fontId="15" fillId="10" borderId="9" xfId="0" applyFont="1" applyFill="1" applyBorder="1"/>
    <xf numFmtId="0" fontId="15" fillId="10" borderId="4" xfId="0" applyFont="1" applyFill="1" applyBorder="1"/>
    <xf numFmtId="0" fontId="0" fillId="10" borderId="7" xfId="0" applyFill="1" applyBorder="1"/>
    <xf numFmtId="0" fontId="10" fillId="10" borderId="7" xfId="0" applyFont="1" applyFill="1" applyBorder="1"/>
    <xf numFmtId="0" fontId="15" fillId="3" borderId="7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9" borderId="7" xfId="0" applyFont="1" applyFill="1" applyBorder="1" applyAlignment="1">
      <alignment vertical="center"/>
    </xf>
    <xf numFmtId="0" fontId="3" fillId="9" borderId="14" xfId="0" applyFont="1" applyFill="1" applyBorder="1" applyAlignment="1">
      <alignment vertical="center"/>
    </xf>
    <xf numFmtId="0" fontId="3" fillId="9" borderId="21" xfId="0" applyFont="1" applyFill="1" applyBorder="1" applyAlignment="1">
      <alignment vertical="center"/>
    </xf>
    <xf numFmtId="0" fontId="3" fillId="9" borderId="16" xfId="0" applyFont="1" applyFill="1" applyBorder="1" applyAlignment="1">
      <alignment vertical="center"/>
    </xf>
    <xf numFmtId="0" fontId="0" fillId="0" borderId="7" xfId="0" applyBorder="1" applyAlignment="1">
      <alignment vertical="center" wrapText="1"/>
    </xf>
    <xf numFmtId="0" fontId="22" fillId="0" borderId="7" xfId="0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2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1" fillId="12" borderId="9" xfId="0" applyFont="1" applyFill="1" applyBorder="1" applyAlignment="1">
      <alignment horizontal="left" vertical="center"/>
    </xf>
    <xf numFmtId="0" fontId="16" fillId="9" borderId="7" xfId="0" applyFont="1" applyFill="1" applyBorder="1" applyAlignment="1">
      <alignment horizontal="left" vertical="center" wrapText="1"/>
    </xf>
    <xf numFmtId="0" fontId="16" fillId="9" borderId="7" xfId="0" applyFont="1" applyFill="1" applyBorder="1" applyAlignment="1">
      <alignment horizontal="left" vertical="center"/>
    </xf>
    <xf numFmtId="0" fontId="3" fillId="9" borderId="7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8" borderId="7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left" vertical="center" wrapText="1"/>
    </xf>
    <xf numFmtId="0" fontId="19" fillId="9" borderId="7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 wrapText="1"/>
    </xf>
    <xf numFmtId="0" fontId="19" fillId="2" borderId="7" xfId="0" applyFont="1" applyFill="1" applyBorder="1" applyAlignment="1">
      <alignment horizontal="left" vertical="center"/>
    </xf>
    <xf numFmtId="0" fontId="19" fillId="6" borderId="7" xfId="0" applyFont="1" applyFill="1" applyBorder="1" applyAlignment="1">
      <alignment horizontal="left" vertical="center"/>
    </xf>
    <xf numFmtId="0" fontId="27" fillId="0" borderId="14" xfId="0" applyFont="1" applyBorder="1" applyAlignment="1">
      <alignment horizontal="right" vertical="center"/>
    </xf>
    <xf numFmtId="0" fontId="27" fillId="0" borderId="21" xfId="0" applyFont="1" applyBorder="1" applyAlignment="1">
      <alignment horizontal="right" vertical="center"/>
    </xf>
    <xf numFmtId="0" fontId="27" fillId="0" borderId="16" xfId="0" applyFont="1" applyBorder="1" applyAlignment="1">
      <alignment horizontal="right" vertical="center"/>
    </xf>
    <xf numFmtId="0" fontId="24" fillId="0" borderId="0" xfId="0" applyFont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6" fillId="12" borderId="0" xfId="0" applyFont="1" applyFill="1" applyAlignment="1">
      <alignment horizontal="left"/>
    </xf>
    <xf numFmtId="0" fontId="6" fillId="12" borderId="22" xfId="0" applyFont="1" applyFill="1" applyBorder="1" applyAlignment="1">
      <alignment horizontal="left"/>
    </xf>
    <xf numFmtId="0" fontId="19" fillId="9" borderId="20" xfId="0" applyFont="1" applyFill="1" applyBorder="1" applyAlignment="1">
      <alignment horizontal="left" vertical="center"/>
    </xf>
    <xf numFmtId="0" fontId="15" fillId="10" borderId="10" xfId="0" applyFont="1" applyFill="1" applyBorder="1"/>
    <xf numFmtId="0" fontId="19" fillId="9" borderId="8" xfId="0" applyFont="1" applyFill="1" applyBorder="1" applyAlignment="1">
      <alignment horizontal="left" vertical="center"/>
    </xf>
    <xf numFmtId="0" fontId="15" fillId="10" borderId="9" xfId="0" applyFont="1" applyFill="1" applyBorder="1"/>
    <xf numFmtId="0" fontId="15" fillId="10" borderId="17" xfId="0" applyFont="1" applyFill="1" applyBorder="1"/>
    <xf numFmtId="0" fontId="19" fillId="11" borderId="2" xfId="0" applyFont="1" applyFill="1" applyBorder="1" applyAlignment="1">
      <alignment horizontal="left" vertical="center"/>
    </xf>
    <xf numFmtId="0" fontId="15" fillId="10" borderId="3" xfId="0" applyFont="1" applyFill="1" applyBorder="1"/>
    <xf numFmtId="0" fontId="15" fillId="10" borderId="4" xfId="0" applyFont="1" applyFill="1" applyBorder="1"/>
    <xf numFmtId="0" fontId="19" fillId="2" borderId="11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19" fillId="2" borderId="22" xfId="0" applyFont="1" applyFill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D25EB"/>
      <color rgb="FF1208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7"/>
  <sheetViews>
    <sheetView tabSelected="1" zoomScale="115" zoomScaleNormal="115" workbookViewId="0">
      <selection activeCell="B17" sqref="B17"/>
    </sheetView>
  </sheetViews>
  <sheetFormatPr defaultColWidth="14.44140625" defaultRowHeight="14.4" x14ac:dyDescent="0.3"/>
  <cols>
    <col min="1" max="1" width="5.6640625" style="15" customWidth="1"/>
    <col min="2" max="2" width="30.5546875" style="10" customWidth="1"/>
    <col min="3" max="3" width="9.6640625" style="11" customWidth="1"/>
    <col min="4" max="6" width="13.88671875" style="11" customWidth="1"/>
    <col min="7" max="7" width="15" style="16" customWidth="1"/>
    <col min="8" max="8" width="19.33203125" style="88" customWidth="1"/>
    <col min="9" max="10" width="14.44140625" style="88"/>
    <col min="11" max="16384" width="14.44140625" style="10"/>
  </cols>
  <sheetData>
    <row r="1" spans="1:15" ht="50.4" customHeight="1" x14ac:dyDescent="0.3">
      <c r="B1" s="174" t="s">
        <v>0</v>
      </c>
      <c r="C1" s="174"/>
      <c r="D1" s="174"/>
      <c r="E1" s="174"/>
      <c r="F1" s="174"/>
      <c r="G1" s="174"/>
      <c r="H1" s="174"/>
      <c r="I1" s="142"/>
      <c r="J1" s="142"/>
      <c r="K1" s="142"/>
      <c r="L1" s="142"/>
      <c r="M1" s="142"/>
      <c r="N1" s="142"/>
      <c r="O1" s="142"/>
    </row>
    <row r="2" spans="1:15" x14ac:dyDescent="0.3"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spans="1:15" ht="15.6" x14ac:dyDescent="0.3">
      <c r="B3" s="173" t="s">
        <v>172</v>
      </c>
      <c r="C3" s="173"/>
      <c r="D3" s="173"/>
      <c r="E3" s="173"/>
      <c r="F3" s="173"/>
      <c r="G3" s="173"/>
      <c r="H3" s="173"/>
      <c r="I3" s="141"/>
      <c r="J3" s="141"/>
      <c r="K3" s="141"/>
      <c r="L3" s="141"/>
      <c r="M3" s="141"/>
      <c r="N3" s="141"/>
      <c r="O3" s="141"/>
    </row>
    <row r="4" spans="1:15" x14ac:dyDescent="0.3">
      <c r="B4"/>
      <c r="C4"/>
      <c r="D4"/>
      <c r="E4"/>
      <c r="F4"/>
      <c r="K4" s="92"/>
      <c r="L4" s="92"/>
      <c r="M4" s="92"/>
      <c r="N4"/>
      <c r="O4"/>
    </row>
    <row r="5" spans="1:15" ht="28.95" customHeight="1" x14ac:dyDescent="0.3">
      <c r="B5" s="139" t="s">
        <v>1</v>
      </c>
      <c r="C5" s="169" t="s">
        <v>2</v>
      </c>
      <c r="D5" s="169"/>
      <c r="E5" s="169"/>
      <c r="F5" s="169"/>
      <c r="G5" s="139" t="s">
        <v>3</v>
      </c>
      <c r="H5" s="140" t="s">
        <v>4</v>
      </c>
      <c r="K5" s="92"/>
      <c r="L5" s="92"/>
      <c r="M5" s="92"/>
      <c r="N5" s="92"/>
      <c r="O5"/>
    </row>
    <row r="6" spans="1:15" ht="28.95" customHeight="1" x14ac:dyDescent="0.3">
      <c r="B6" s="139" t="s">
        <v>5</v>
      </c>
      <c r="C6" s="170" t="s">
        <v>0</v>
      </c>
      <c r="D6" s="171"/>
      <c r="E6" s="171"/>
      <c r="F6" s="171"/>
      <c r="G6" s="171"/>
      <c r="H6" s="172"/>
      <c r="K6" s="92"/>
      <c r="L6" s="92"/>
      <c r="M6" s="92"/>
      <c r="N6" s="92"/>
      <c r="O6"/>
    </row>
    <row r="7" spans="1:15" ht="16.95" customHeight="1" x14ac:dyDescent="0.3">
      <c r="B7" s="143"/>
      <c r="C7" s="144"/>
      <c r="D7" s="144"/>
      <c r="E7" s="144"/>
      <c r="F7" s="144"/>
      <c r="G7" s="144"/>
      <c r="H7" s="144"/>
      <c r="K7" s="92"/>
      <c r="L7" s="92"/>
      <c r="M7" s="92"/>
      <c r="N7" s="92"/>
      <c r="O7"/>
    </row>
    <row r="8" spans="1:15" ht="28.95" customHeight="1" x14ac:dyDescent="0.3">
      <c r="B8" s="168" t="s">
        <v>6</v>
      </c>
      <c r="C8" s="168"/>
      <c r="D8" s="168"/>
      <c r="E8" s="168"/>
      <c r="F8" s="168"/>
      <c r="G8" s="168"/>
      <c r="H8" s="168"/>
      <c r="K8" s="92"/>
      <c r="L8" s="92"/>
      <c r="M8" s="92"/>
      <c r="N8" s="92"/>
      <c r="O8"/>
    </row>
    <row r="9" spans="1:15" ht="28.95" customHeight="1" x14ac:dyDescent="0.3">
      <c r="B9" s="168"/>
      <c r="C9" s="168"/>
      <c r="D9" s="168"/>
      <c r="E9" s="168"/>
      <c r="F9" s="168"/>
      <c r="G9" s="168"/>
      <c r="H9" s="168"/>
      <c r="K9" s="92"/>
      <c r="L9" s="92"/>
      <c r="M9" s="92"/>
      <c r="N9" s="92"/>
      <c r="O9"/>
    </row>
    <row r="11" spans="1:15" ht="35.1" customHeight="1" x14ac:dyDescent="0.3">
      <c r="A11" s="151" t="s">
        <v>7</v>
      </c>
      <c r="B11" s="151"/>
      <c r="C11" s="151"/>
      <c r="D11" s="151"/>
      <c r="E11" s="151"/>
      <c r="F11" s="151"/>
      <c r="K11" s="92"/>
      <c r="L11" s="92"/>
      <c r="M11" s="92"/>
      <c r="N11" s="92"/>
      <c r="O11" s="92"/>
    </row>
    <row r="12" spans="1:15" ht="57.75" customHeight="1" x14ac:dyDescent="0.3">
      <c r="A12" s="77" t="s">
        <v>8</v>
      </c>
      <c r="B12" s="66" t="s">
        <v>9</v>
      </c>
      <c r="C12" s="67" t="s">
        <v>10</v>
      </c>
      <c r="D12" s="67" t="s">
        <v>11</v>
      </c>
      <c r="E12" s="134" t="s">
        <v>12</v>
      </c>
      <c r="F12" s="134" t="s">
        <v>13</v>
      </c>
      <c r="K12" s="92"/>
      <c r="L12" s="92"/>
      <c r="M12" s="92"/>
      <c r="N12" s="92"/>
      <c r="O12" s="92"/>
    </row>
    <row r="13" spans="1:15" ht="14.4" customHeight="1" x14ac:dyDescent="0.3">
      <c r="A13" s="160" t="s">
        <v>14</v>
      </c>
      <c r="B13" s="160"/>
      <c r="C13" s="160"/>
      <c r="D13" s="160"/>
      <c r="E13" s="160"/>
      <c r="F13" s="160"/>
      <c r="K13" s="92"/>
      <c r="L13" s="92"/>
      <c r="M13" s="92"/>
      <c r="N13" s="92"/>
      <c r="O13" s="92"/>
    </row>
    <row r="14" spans="1:15" s="19" customFormat="1" x14ac:dyDescent="0.3">
      <c r="A14" s="22">
        <v>1</v>
      </c>
      <c r="B14" s="23" t="s">
        <v>15</v>
      </c>
      <c r="C14" s="24" t="s">
        <v>16</v>
      </c>
      <c r="D14" s="73">
        <v>45</v>
      </c>
      <c r="E14" s="30"/>
      <c r="F14" s="133">
        <f>D14*E14</f>
        <v>0</v>
      </c>
      <c r="G14" s="16"/>
      <c r="H14" s="88"/>
      <c r="I14" s="88"/>
      <c r="J14" s="88"/>
    </row>
    <row r="15" spans="1:15" s="19" customFormat="1" x14ac:dyDescent="0.3">
      <c r="A15" s="22">
        <v>2</v>
      </c>
      <c r="B15" s="23" t="s">
        <v>17</v>
      </c>
      <c r="C15" s="24" t="s">
        <v>16</v>
      </c>
      <c r="D15" s="73">
        <v>36</v>
      </c>
      <c r="E15" s="30"/>
      <c r="F15" s="133">
        <f>D15*E15</f>
        <v>0</v>
      </c>
      <c r="G15" s="16"/>
      <c r="H15" s="88"/>
      <c r="I15" s="88"/>
      <c r="J15" s="88"/>
    </row>
    <row r="16" spans="1:15" s="19" customFormat="1" x14ac:dyDescent="0.3">
      <c r="A16" s="27">
        <v>3</v>
      </c>
      <c r="B16" s="28" t="s">
        <v>18</v>
      </c>
      <c r="C16" s="29" t="s">
        <v>16</v>
      </c>
      <c r="D16" s="42">
        <v>2</v>
      </c>
      <c r="E16" s="30"/>
      <c r="F16" s="133">
        <f>D16*E16</f>
        <v>0</v>
      </c>
      <c r="G16" s="16"/>
      <c r="H16" s="88"/>
      <c r="I16" s="88"/>
      <c r="J16" s="88"/>
    </row>
    <row r="17" spans="1:10" s="19" customFormat="1" ht="28.8" x14ac:dyDescent="0.3">
      <c r="A17" s="27">
        <v>4</v>
      </c>
      <c r="B17" s="68" t="s">
        <v>19</v>
      </c>
      <c r="C17" s="69" t="s">
        <v>20</v>
      </c>
      <c r="D17" s="130">
        <v>2</v>
      </c>
      <c r="E17" s="30"/>
      <c r="F17" s="133">
        <f>D17*E17</f>
        <v>0</v>
      </c>
      <c r="G17" s="16"/>
      <c r="H17" s="88"/>
      <c r="I17" s="88"/>
      <c r="J17" s="88"/>
    </row>
    <row r="18" spans="1:10" ht="14.4" customHeight="1" x14ac:dyDescent="0.3">
      <c r="A18" s="152" t="s">
        <v>21</v>
      </c>
      <c r="B18" s="152"/>
      <c r="C18" s="152"/>
      <c r="D18" s="152"/>
      <c r="E18" s="152"/>
      <c r="F18" s="152"/>
    </row>
    <row r="19" spans="1:10" s="90" customFormat="1" x14ac:dyDescent="0.3">
      <c r="A19" s="45">
        <v>5</v>
      </c>
      <c r="B19" s="32" t="s">
        <v>22</v>
      </c>
      <c r="C19" s="33" t="s">
        <v>20</v>
      </c>
      <c r="D19" s="33">
        <v>13</v>
      </c>
      <c r="E19" s="33"/>
      <c r="F19" s="133">
        <f>D19*E19</f>
        <v>0</v>
      </c>
      <c r="G19" s="21"/>
      <c r="H19" s="89"/>
      <c r="I19" s="89"/>
      <c r="J19" s="89"/>
    </row>
    <row r="20" spans="1:10" s="19" customFormat="1" ht="26.1" customHeight="1" x14ac:dyDescent="0.3">
      <c r="A20" s="131">
        <v>6</v>
      </c>
      <c r="B20" s="132" t="s">
        <v>23</v>
      </c>
      <c r="C20" s="133" t="s">
        <v>16</v>
      </c>
      <c r="D20" s="133">
        <v>4</v>
      </c>
      <c r="E20" s="133"/>
      <c r="F20" s="133">
        <f>D20*E20</f>
        <v>0</v>
      </c>
      <c r="G20" s="16"/>
      <c r="H20" s="88"/>
      <c r="I20" s="88"/>
      <c r="J20" s="88"/>
    </row>
    <row r="21" spans="1:10" s="19" customFormat="1" x14ac:dyDescent="0.3">
      <c r="A21" s="22">
        <v>7</v>
      </c>
      <c r="B21" s="34" t="s">
        <v>24</v>
      </c>
      <c r="C21" s="35" t="s">
        <v>20</v>
      </c>
      <c r="D21" s="35">
        <v>2</v>
      </c>
      <c r="E21" s="35"/>
      <c r="F21" s="133">
        <f t="shared" ref="F21:F69" si="0">D21*E21</f>
        <v>0</v>
      </c>
      <c r="G21" s="16"/>
      <c r="H21" s="88"/>
      <c r="I21" s="88"/>
      <c r="J21" s="88"/>
    </row>
    <row r="22" spans="1:10" s="4" customFormat="1" x14ac:dyDescent="0.3">
      <c r="A22" s="27">
        <v>8</v>
      </c>
      <c r="B22" s="34" t="s">
        <v>25</v>
      </c>
      <c r="C22" s="25" t="s">
        <v>16</v>
      </c>
      <c r="D22" s="129">
        <v>1</v>
      </c>
      <c r="E22" s="129"/>
      <c r="F22" s="133">
        <f t="shared" si="0"/>
        <v>0</v>
      </c>
      <c r="G22" s="16"/>
      <c r="H22" s="16"/>
      <c r="I22" s="16"/>
      <c r="J22" s="16"/>
    </row>
    <row r="23" spans="1:10" s="19" customFormat="1" x14ac:dyDescent="0.3">
      <c r="A23" s="22">
        <v>9</v>
      </c>
      <c r="B23" s="23" t="s">
        <v>26</v>
      </c>
      <c r="C23" s="73" t="s">
        <v>20</v>
      </c>
      <c r="D23" s="30">
        <v>50</v>
      </c>
      <c r="E23" s="30"/>
      <c r="F23" s="133">
        <f t="shared" si="0"/>
        <v>0</v>
      </c>
      <c r="G23" s="16"/>
      <c r="H23" s="88"/>
      <c r="I23" s="88"/>
      <c r="J23" s="88"/>
    </row>
    <row r="24" spans="1:10" s="19" customFormat="1" x14ac:dyDescent="0.3">
      <c r="A24" s="27">
        <v>10</v>
      </c>
      <c r="B24" s="23" t="s">
        <v>27</v>
      </c>
      <c r="C24" s="25" t="s">
        <v>20</v>
      </c>
      <c r="D24" s="35">
        <v>1</v>
      </c>
      <c r="E24" s="35"/>
      <c r="F24" s="133">
        <f t="shared" si="0"/>
        <v>0</v>
      </c>
      <c r="G24" s="16"/>
      <c r="H24" s="88"/>
      <c r="I24" s="88"/>
      <c r="J24" s="88"/>
    </row>
    <row r="25" spans="1:10" s="19" customFormat="1" x14ac:dyDescent="0.3">
      <c r="A25" s="22">
        <v>11</v>
      </c>
      <c r="B25" s="23" t="s">
        <v>28</v>
      </c>
      <c r="C25" s="25" t="s">
        <v>20</v>
      </c>
      <c r="D25" s="25">
        <v>2</v>
      </c>
      <c r="E25" s="25"/>
      <c r="F25" s="133">
        <f t="shared" si="0"/>
        <v>0</v>
      </c>
      <c r="G25" s="16"/>
      <c r="H25" s="88"/>
      <c r="I25" s="88"/>
      <c r="J25" s="88"/>
    </row>
    <row r="26" spans="1:10" s="19" customFormat="1" x14ac:dyDescent="0.3">
      <c r="A26" s="27">
        <v>12</v>
      </c>
      <c r="B26" s="23" t="s">
        <v>29</v>
      </c>
      <c r="C26" s="25" t="s">
        <v>20</v>
      </c>
      <c r="D26" s="25">
        <v>1</v>
      </c>
      <c r="E26" s="25"/>
      <c r="F26" s="133">
        <f t="shared" si="0"/>
        <v>0</v>
      </c>
      <c r="G26" s="16"/>
      <c r="H26" s="88"/>
      <c r="I26" s="88"/>
      <c r="J26" s="88"/>
    </row>
    <row r="27" spans="1:10" s="19" customFormat="1" x14ac:dyDescent="0.3">
      <c r="A27" s="22">
        <v>13</v>
      </c>
      <c r="B27" s="23" t="s">
        <v>30</v>
      </c>
      <c r="C27" s="25" t="s">
        <v>20</v>
      </c>
      <c r="D27" s="25">
        <v>1</v>
      </c>
      <c r="E27" s="25"/>
      <c r="F27" s="133">
        <f t="shared" si="0"/>
        <v>0</v>
      </c>
      <c r="G27" s="16"/>
      <c r="H27" s="88"/>
      <c r="I27" s="88"/>
      <c r="J27" s="88"/>
    </row>
    <row r="28" spans="1:10" s="19" customFormat="1" x14ac:dyDescent="0.3">
      <c r="A28" s="27">
        <v>14</v>
      </c>
      <c r="B28" s="23" t="s">
        <v>31</v>
      </c>
      <c r="C28" s="25" t="s">
        <v>20</v>
      </c>
      <c r="D28" s="25">
        <v>1</v>
      </c>
      <c r="E28" s="25"/>
      <c r="F28" s="133">
        <f t="shared" si="0"/>
        <v>0</v>
      </c>
      <c r="G28" s="16"/>
      <c r="H28" s="88"/>
      <c r="I28" s="88"/>
      <c r="J28" s="88"/>
    </row>
    <row r="29" spans="1:10" s="19" customFormat="1" x14ac:dyDescent="0.3">
      <c r="A29" s="22">
        <v>15</v>
      </c>
      <c r="B29" s="23" t="s">
        <v>32</v>
      </c>
      <c r="C29" s="25" t="s">
        <v>20</v>
      </c>
      <c r="D29" s="25">
        <v>2</v>
      </c>
      <c r="E29" s="25"/>
      <c r="F29" s="133">
        <f t="shared" si="0"/>
        <v>0</v>
      </c>
      <c r="G29" s="16"/>
      <c r="H29" s="88"/>
      <c r="I29" s="88"/>
      <c r="J29" s="88"/>
    </row>
    <row r="30" spans="1:10" x14ac:dyDescent="0.3">
      <c r="A30" s="37">
        <v>16</v>
      </c>
      <c r="B30" s="38" t="s">
        <v>33</v>
      </c>
      <c r="C30" s="30" t="s">
        <v>34</v>
      </c>
      <c r="D30" s="30">
        <v>1</v>
      </c>
      <c r="E30" s="30"/>
      <c r="F30" s="133">
        <f t="shared" si="0"/>
        <v>0</v>
      </c>
    </row>
    <row r="31" spans="1:10" ht="15.6" x14ac:dyDescent="0.3">
      <c r="A31" s="153" t="s">
        <v>35</v>
      </c>
      <c r="B31" s="153"/>
      <c r="C31" s="153"/>
      <c r="D31" s="153"/>
      <c r="E31" s="153"/>
      <c r="F31" s="153"/>
      <c r="J31" s="91"/>
    </row>
    <row r="32" spans="1:10" s="92" customFormat="1" x14ac:dyDescent="0.3">
      <c r="A32" s="70">
        <v>17</v>
      </c>
      <c r="B32" s="71" t="s">
        <v>36</v>
      </c>
      <c r="C32" s="46" t="s">
        <v>20</v>
      </c>
      <c r="D32" s="46">
        <v>2</v>
      </c>
      <c r="E32" s="46"/>
      <c r="F32" s="133">
        <f>D32*E32</f>
        <v>0</v>
      </c>
      <c r="G32" s="16"/>
      <c r="H32" s="88"/>
      <c r="I32" s="88"/>
      <c r="J32" s="88"/>
    </row>
    <row r="33" spans="1:11" x14ac:dyDescent="0.3">
      <c r="A33" s="46">
        <v>18</v>
      </c>
      <c r="B33" s="47" t="s">
        <v>37</v>
      </c>
      <c r="C33" s="45" t="s">
        <v>16</v>
      </c>
      <c r="D33" s="45">
        <v>2</v>
      </c>
      <c r="E33" s="45"/>
      <c r="F33" s="133">
        <f t="shared" si="0"/>
        <v>0</v>
      </c>
      <c r="K33" s="92"/>
    </row>
    <row r="34" spans="1:11" x14ac:dyDescent="0.3">
      <c r="A34" s="46">
        <v>19</v>
      </c>
      <c r="B34" s="47" t="s">
        <v>37</v>
      </c>
      <c r="C34" s="45" t="s">
        <v>20</v>
      </c>
      <c r="D34" s="45">
        <v>2</v>
      </c>
      <c r="E34" s="45"/>
      <c r="F34" s="133">
        <f t="shared" si="0"/>
        <v>0</v>
      </c>
      <c r="K34" s="92"/>
    </row>
    <row r="35" spans="1:11" x14ac:dyDescent="0.3">
      <c r="A35" s="31">
        <v>20</v>
      </c>
      <c r="B35" s="48" t="s">
        <v>37</v>
      </c>
      <c r="C35" s="45" t="s">
        <v>20</v>
      </c>
      <c r="D35" s="33">
        <v>2</v>
      </c>
      <c r="E35" s="33"/>
      <c r="F35" s="133">
        <f t="shared" si="0"/>
        <v>0</v>
      </c>
      <c r="K35" s="92"/>
    </row>
    <row r="36" spans="1:11" x14ac:dyDescent="0.3">
      <c r="A36" s="46">
        <v>21</v>
      </c>
      <c r="B36" s="48" t="s">
        <v>37</v>
      </c>
      <c r="C36" s="45" t="s">
        <v>20</v>
      </c>
      <c r="D36" s="33">
        <v>2</v>
      </c>
      <c r="E36" s="33"/>
      <c r="F36" s="133">
        <f t="shared" si="0"/>
        <v>0</v>
      </c>
      <c r="K36" s="92"/>
    </row>
    <row r="37" spans="1:11" x14ac:dyDescent="0.3">
      <c r="A37" s="31">
        <v>22</v>
      </c>
      <c r="B37" s="48" t="s">
        <v>37</v>
      </c>
      <c r="C37" s="45" t="s">
        <v>20</v>
      </c>
      <c r="D37" s="33">
        <v>2</v>
      </c>
      <c r="E37" s="33"/>
      <c r="F37" s="133">
        <f t="shared" si="0"/>
        <v>0</v>
      </c>
      <c r="K37" s="92"/>
    </row>
    <row r="38" spans="1:11" x14ac:dyDescent="0.3">
      <c r="A38" s="46">
        <v>23</v>
      </c>
      <c r="B38" s="48" t="s">
        <v>37</v>
      </c>
      <c r="C38" s="45" t="s">
        <v>20</v>
      </c>
      <c r="D38" s="33">
        <v>2</v>
      </c>
      <c r="E38" s="33"/>
      <c r="F38" s="133">
        <f t="shared" si="0"/>
        <v>0</v>
      </c>
      <c r="K38" s="92"/>
    </row>
    <row r="39" spans="1:11" x14ac:dyDescent="0.3">
      <c r="A39" s="31">
        <v>24</v>
      </c>
      <c r="B39" s="48" t="s">
        <v>37</v>
      </c>
      <c r="C39" s="45" t="s">
        <v>20</v>
      </c>
      <c r="D39" s="33">
        <v>2</v>
      </c>
      <c r="E39" s="33"/>
      <c r="F39" s="133">
        <f t="shared" si="0"/>
        <v>0</v>
      </c>
      <c r="K39" s="92"/>
    </row>
    <row r="40" spans="1:11" x14ac:dyDescent="0.3">
      <c r="A40" s="46">
        <v>25</v>
      </c>
      <c r="B40" s="48" t="s">
        <v>38</v>
      </c>
      <c r="C40" s="45" t="s">
        <v>39</v>
      </c>
      <c r="D40" s="45">
        <v>2</v>
      </c>
      <c r="E40" s="45"/>
      <c r="F40" s="133">
        <f t="shared" si="0"/>
        <v>0</v>
      </c>
      <c r="K40" s="92"/>
    </row>
    <row r="41" spans="1:11" x14ac:dyDescent="0.3">
      <c r="A41" s="31">
        <v>26</v>
      </c>
      <c r="B41" s="48" t="s">
        <v>38</v>
      </c>
      <c r="C41" s="45" t="s">
        <v>39</v>
      </c>
      <c r="D41" s="45">
        <v>2</v>
      </c>
      <c r="E41" s="45"/>
      <c r="F41" s="133">
        <f t="shared" si="0"/>
        <v>0</v>
      </c>
      <c r="K41" s="92"/>
    </row>
    <row r="42" spans="1:11" x14ac:dyDescent="0.3">
      <c r="A42" s="46">
        <v>27</v>
      </c>
      <c r="B42" s="47" t="s">
        <v>40</v>
      </c>
      <c r="C42" s="45" t="s">
        <v>39</v>
      </c>
      <c r="D42" s="45">
        <v>2</v>
      </c>
      <c r="E42" s="45"/>
      <c r="F42" s="133">
        <f t="shared" si="0"/>
        <v>0</v>
      </c>
      <c r="K42" s="92"/>
    </row>
    <row r="43" spans="1:11" x14ac:dyDescent="0.3">
      <c r="A43" s="31">
        <v>28</v>
      </c>
      <c r="B43" s="47" t="s">
        <v>41</v>
      </c>
      <c r="C43" s="45" t="s">
        <v>39</v>
      </c>
      <c r="D43" s="45">
        <v>2</v>
      </c>
      <c r="E43" s="45"/>
      <c r="F43" s="133">
        <f t="shared" si="0"/>
        <v>0</v>
      </c>
      <c r="K43" s="92"/>
    </row>
    <row r="44" spans="1:11" x14ac:dyDescent="0.3">
      <c r="A44" s="46">
        <v>29</v>
      </c>
      <c r="B44" s="49" t="s">
        <v>42</v>
      </c>
      <c r="C44" s="45" t="s">
        <v>20</v>
      </c>
      <c r="D44" s="33">
        <v>4</v>
      </c>
      <c r="E44" s="33"/>
      <c r="F44" s="133">
        <f t="shared" si="0"/>
        <v>0</v>
      </c>
      <c r="K44" s="92"/>
    </row>
    <row r="45" spans="1:11" x14ac:dyDescent="0.3">
      <c r="A45" s="31">
        <v>30</v>
      </c>
      <c r="B45" s="48" t="s">
        <v>43</v>
      </c>
      <c r="C45" s="45" t="s">
        <v>20</v>
      </c>
      <c r="D45" s="33">
        <v>10</v>
      </c>
      <c r="E45" s="33"/>
      <c r="F45" s="133">
        <f t="shared" si="0"/>
        <v>0</v>
      </c>
      <c r="K45" s="92"/>
    </row>
    <row r="46" spans="1:11" x14ac:dyDescent="0.3">
      <c r="A46" s="46">
        <v>31</v>
      </c>
      <c r="B46" s="50" t="s">
        <v>44</v>
      </c>
      <c r="C46" s="45" t="s">
        <v>39</v>
      </c>
      <c r="D46" s="45">
        <v>2</v>
      </c>
      <c r="E46" s="45"/>
      <c r="F46" s="133">
        <f t="shared" si="0"/>
        <v>0</v>
      </c>
      <c r="K46" s="92"/>
    </row>
    <row r="47" spans="1:11" x14ac:dyDescent="0.3">
      <c r="A47" s="31">
        <v>32</v>
      </c>
      <c r="B47" s="50" t="s">
        <v>44</v>
      </c>
      <c r="C47" s="45" t="s">
        <v>39</v>
      </c>
      <c r="D47" s="45">
        <v>2</v>
      </c>
      <c r="E47" s="45"/>
      <c r="F47" s="133">
        <f t="shared" si="0"/>
        <v>0</v>
      </c>
      <c r="K47" s="92"/>
    </row>
    <row r="48" spans="1:11" s="93" customFormat="1" x14ac:dyDescent="0.3">
      <c r="A48" s="46">
        <v>33</v>
      </c>
      <c r="B48" s="44" t="s">
        <v>45</v>
      </c>
      <c r="C48" s="33" t="s">
        <v>20</v>
      </c>
      <c r="D48" s="33">
        <v>2</v>
      </c>
      <c r="E48" s="33"/>
      <c r="F48" s="133">
        <f t="shared" si="0"/>
        <v>0</v>
      </c>
      <c r="G48" s="16"/>
      <c r="H48" s="88"/>
      <c r="I48" s="88"/>
      <c r="J48" s="88"/>
    </row>
    <row r="49" spans="1:11" x14ac:dyDescent="0.3">
      <c r="A49" s="31">
        <v>34</v>
      </c>
      <c r="B49" s="51" t="s">
        <v>36</v>
      </c>
      <c r="C49" s="40" t="s">
        <v>20</v>
      </c>
      <c r="D49" s="40">
        <v>2</v>
      </c>
      <c r="E49" s="40"/>
      <c r="F49" s="133">
        <f t="shared" si="0"/>
        <v>0</v>
      </c>
      <c r="K49" s="92"/>
    </row>
    <row r="50" spans="1:11" s="93" customFormat="1" x14ac:dyDescent="0.3">
      <c r="A50" s="22">
        <v>35</v>
      </c>
      <c r="B50" s="23" t="s">
        <v>46</v>
      </c>
      <c r="C50" s="25" t="s">
        <v>16</v>
      </c>
      <c r="D50" s="25">
        <v>10</v>
      </c>
      <c r="E50" s="25"/>
      <c r="F50" s="133">
        <f t="shared" si="0"/>
        <v>0</v>
      </c>
      <c r="G50" s="16"/>
      <c r="H50" s="88"/>
      <c r="I50" s="88"/>
      <c r="J50" s="88"/>
    </row>
    <row r="51" spans="1:11" s="93" customFormat="1" x14ac:dyDescent="0.3">
      <c r="A51" s="22">
        <v>36</v>
      </c>
      <c r="B51" s="23" t="s">
        <v>47</v>
      </c>
      <c r="C51" s="25" t="s">
        <v>16</v>
      </c>
      <c r="D51" s="25">
        <v>4</v>
      </c>
      <c r="E51" s="25"/>
      <c r="F51" s="133">
        <f t="shared" si="0"/>
        <v>0</v>
      </c>
      <c r="G51" s="16"/>
      <c r="H51" s="88"/>
      <c r="I51" s="88"/>
      <c r="J51" s="88"/>
    </row>
    <row r="52" spans="1:11" s="93" customFormat="1" x14ac:dyDescent="0.3">
      <c r="A52" s="22">
        <v>37</v>
      </c>
      <c r="B52" s="23" t="s">
        <v>48</v>
      </c>
      <c r="C52" s="25" t="s">
        <v>16</v>
      </c>
      <c r="D52" s="25">
        <v>37</v>
      </c>
      <c r="E52" s="36"/>
      <c r="F52" s="133">
        <f t="shared" si="0"/>
        <v>0</v>
      </c>
      <c r="G52" s="16"/>
      <c r="H52" s="88"/>
      <c r="I52" s="88"/>
      <c r="J52" s="88"/>
    </row>
    <row r="53" spans="1:11" s="13" customFormat="1" x14ac:dyDescent="0.3">
      <c r="A53" s="22">
        <v>38</v>
      </c>
      <c r="B53" s="41" t="s">
        <v>49</v>
      </c>
      <c r="C53" s="30" t="s">
        <v>16</v>
      </c>
      <c r="D53" s="30">
        <v>2</v>
      </c>
      <c r="E53" s="30"/>
      <c r="F53" s="133">
        <f t="shared" si="0"/>
        <v>0</v>
      </c>
      <c r="G53" s="17"/>
      <c r="H53" s="17"/>
      <c r="I53" s="17"/>
      <c r="J53" s="17"/>
      <c r="K53" s="7"/>
    </row>
    <row r="54" spans="1:11" s="13" customFormat="1" x14ac:dyDescent="0.3">
      <c r="A54" s="22">
        <v>39</v>
      </c>
      <c r="B54" s="41" t="s">
        <v>50</v>
      </c>
      <c r="C54" s="30" t="s">
        <v>20</v>
      </c>
      <c r="D54" s="30">
        <v>1</v>
      </c>
      <c r="E54" s="30"/>
      <c r="F54" s="133">
        <f t="shared" si="0"/>
        <v>0</v>
      </c>
      <c r="G54" s="17"/>
      <c r="H54" s="17"/>
      <c r="I54" s="17"/>
      <c r="J54" s="17"/>
      <c r="K54" s="7"/>
    </row>
    <row r="55" spans="1:11" x14ac:dyDescent="0.3">
      <c r="A55" s="22">
        <v>40</v>
      </c>
      <c r="B55" s="28" t="s">
        <v>51</v>
      </c>
      <c r="C55" s="30" t="s">
        <v>16</v>
      </c>
      <c r="D55" s="42">
        <v>1</v>
      </c>
      <c r="E55" s="30"/>
      <c r="F55" s="133">
        <f t="shared" si="0"/>
        <v>0</v>
      </c>
      <c r="K55" s="92"/>
    </row>
    <row r="56" spans="1:11" x14ac:dyDescent="0.3">
      <c r="A56" s="22">
        <v>41</v>
      </c>
      <c r="B56" s="28" t="s">
        <v>52</v>
      </c>
      <c r="C56" s="30" t="s">
        <v>16</v>
      </c>
      <c r="D56" s="42">
        <v>1</v>
      </c>
      <c r="E56" s="30"/>
      <c r="F56" s="133">
        <f t="shared" si="0"/>
        <v>0</v>
      </c>
      <c r="K56" s="92"/>
    </row>
    <row r="57" spans="1:11" s="95" customFormat="1" x14ac:dyDescent="0.3">
      <c r="A57" s="31">
        <v>42</v>
      </c>
      <c r="B57" s="32" t="s">
        <v>53</v>
      </c>
      <c r="C57" s="33" t="s">
        <v>16</v>
      </c>
      <c r="D57" s="43">
        <v>1</v>
      </c>
      <c r="E57" s="33"/>
      <c r="F57" s="133">
        <f t="shared" si="0"/>
        <v>0</v>
      </c>
      <c r="G57" s="21"/>
      <c r="H57" s="89"/>
      <c r="I57" s="89"/>
      <c r="J57" s="89"/>
      <c r="K57" s="94"/>
    </row>
    <row r="58" spans="1:11" x14ac:dyDescent="0.3">
      <c r="A58" s="22">
        <v>43</v>
      </c>
      <c r="B58" s="28" t="s">
        <v>54</v>
      </c>
      <c r="C58" s="30" t="s">
        <v>16</v>
      </c>
      <c r="D58" s="42">
        <v>1</v>
      </c>
      <c r="E58" s="30"/>
      <c r="F58" s="133">
        <f t="shared" si="0"/>
        <v>0</v>
      </c>
      <c r="K58" s="92"/>
    </row>
    <row r="59" spans="1:11" x14ac:dyDescent="0.3">
      <c r="A59" s="22">
        <v>44</v>
      </c>
      <c r="B59" s="28" t="s">
        <v>55</v>
      </c>
      <c r="C59" s="30" t="s">
        <v>16</v>
      </c>
      <c r="D59" s="42">
        <v>1</v>
      </c>
      <c r="E59" s="30"/>
      <c r="F59" s="133">
        <f t="shared" si="0"/>
        <v>0</v>
      </c>
      <c r="K59" s="92"/>
    </row>
    <row r="60" spans="1:11" x14ac:dyDescent="0.3">
      <c r="A60" s="22">
        <v>45</v>
      </c>
      <c r="B60" s="28" t="s">
        <v>56</v>
      </c>
      <c r="C60" s="30" t="s">
        <v>16</v>
      </c>
      <c r="D60" s="42">
        <v>1</v>
      </c>
      <c r="E60" s="30"/>
      <c r="F60" s="133">
        <f t="shared" si="0"/>
        <v>0</v>
      </c>
      <c r="K60" s="92"/>
    </row>
    <row r="61" spans="1:11" x14ac:dyDescent="0.3">
      <c r="A61" s="27">
        <v>46</v>
      </c>
      <c r="B61" s="63" t="s">
        <v>57</v>
      </c>
      <c r="C61" s="61" t="s">
        <v>16</v>
      </c>
      <c r="D61" s="72">
        <v>1</v>
      </c>
      <c r="E61" s="30"/>
      <c r="F61" s="133">
        <f t="shared" si="0"/>
        <v>0</v>
      </c>
      <c r="K61" s="92"/>
    </row>
    <row r="62" spans="1:11" x14ac:dyDescent="0.3">
      <c r="A62" s="154" t="s">
        <v>58</v>
      </c>
      <c r="B62" s="154"/>
      <c r="C62" s="154"/>
      <c r="D62" s="154"/>
      <c r="E62" s="154"/>
      <c r="F62" s="154"/>
      <c r="K62" s="92"/>
    </row>
    <row r="63" spans="1:11" s="93" customFormat="1" x14ac:dyDescent="0.3">
      <c r="A63" s="37">
        <v>47</v>
      </c>
      <c r="B63" s="52" t="s">
        <v>59</v>
      </c>
      <c r="C63" s="30" t="s">
        <v>16</v>
      </c>
      <c r="D63" s="30">
        <v>5</v>
      </c>
      <c r="E63" s="30"/>
      <c r="F63" s="133">
        <f t="shared" si="0"/>
        <v>0</v>
      </c>
      <c r="G63" s="53"/>
    </row>
    <row r="64" spans="1:11" s="93" customFormat="1" x14ac:dyDescent="0.3">
      <c r="A64" s="37">
        <v>48</v>
      </c>
      <c r="B64" s="41" t="s">
        <v>60</v>
      </c>
      <c r="C64" s="30" t="s">
        <v>16</v>
      </c>
      <c r="D64" s="30">
        <v>5</v>
      </c>
      <c r="E64" s="30"/>
      <c r="F64" s="133">
        <f t="shared" si="0"/>
        <v>0</v>
      </c>
      <c r="G64" s="65"/>
      <c r="H64" s="14"/>
      <c r="I64" s="14"/>
      <c r="J64" s="14"/>
      <c r="K64" s="14"/>
    </row>
    <row r="65" spans="1:10" s="93" customFormat="1" x14ac:dyDescent="0.3">
      <c r="A65" s="37">
        <v>49</v>
      </c>
      <c r="B65" s="38" t="s">
        <v>33</v>
      </c>
      <c r="C65" s="30" t="s">
        <v>34</v>
      </c>
      <c r="D65" s="30">
        <v>1</v>
      </c>
      <c r="E65" s="30"/>
      <c r="F65" s="133">
        <f t="shared" si="0"/>
        <v>0</v>
      </c>
      <c r="G65" s="53"/>
    </row>
    <row r="66" spans="1:10" s="93" customFormat="1" x14ac:dyDescent="0.3">
      <c r="A66" s="37">
        <v>50</v>
      </c>
      <c r="B66" s="38" t="s">
        <v>61</v>
      </c>
      <c r="C66" s="30" t="s">
        <v>34</v>
      </c>
      <c r="D66" s="30">
        <v>1</v>
      </c>
      <c r="E66" s="30"/>
      <c r="F66" s="133">
        <f t="shared" si="0"/>
        <v>0</v>
      </c>
      <c r="G66" s="53"/>
    </row>
    <row r="67" spans="1:10" s="93" customFormat="1" x14ac:dyDescent="0.3">
      <c r="A67" s="37">
        <v>51</v>
      </c>
      <c r="B67" s="38" t="s">
        <v>62</v>
      </c>
      <c r="C67" s="30" t="s">
        <v>34</v>
      </c>
      <c r="D67" s="30">
        <v>1</v>
      </c>
      <c r="E67" s="30"/>
      <c r="F67" s="133">
        <f t="shared" si="0"/>
        <v>0</v>
      </c>
      <c r="G67" s="53"/>
    </row>
    <row r="68" spans="1:10" s="93" customFormat="1" x14ac:dyDescent="0.3">
      <c r="A68" s="37">
        <v>52</v>
      </c>
      <c r="B68" s="96" t="s">
        <v>63</v>
      </c>
      <c r="C68" s="30" t="s">
        <v>16</v>
      </c>
      <c r="D68" s="30">
        <v>1</v>
      </c>
      <c r="E68" s="30"/>
      <c r="F68" s="133">
        <f t="shared" si="0"/>
        <v>0</v>
      </c>
      <c r="G68" s="53"/>
    </row>
    <row r="69" spans="1:10" s="93" customFormat="1" x14ac:dyDescent="0.3">
      <c r="A69" s="37">
        <v>53</v>
      </c>
      <c r="B69" s="28" t="s">
        <v>18</v>
      </c>
      <c r="C69" s="29" t="s">
        <v>16</v>
      </c>
      <c r="D69" s="30">
        <v>1</v>
      </c>
      <c r="E69" s="30"/>
      <c r="F69" s="133">
        <f t="shared" si="0"/>
        <v>0</v>
      </c>
      <c r="G69" s="53"/>
    </row>
    <row r="70" spans="1:10" x14ac:dyDescent="0.3">
      <c r="A70" s="154" t="s">
        <v>64</v>
      </c>
      <c r="B70" s="154"/>
      <c r="C70" s="154"/>
      <c r="D70" s="154"/>
      <c r="E70" s="154"/>
      <c r="F70" s="154"/>
    </row>
    <row r="71" spans="1:10" s="49" customFormat="1" x14ac:dyDescent="0.3">
      <c r="A71" s="45">
        <v>54</v>
      </c>
      <c r="B71" s="32" t="s">
        <v>65</v>
      </c>
      <c r="C71" s="54" t="s">
        <v>16</v>
      </c>
      <c r="D71" s="33">
        <v>1</v>
      </c>
      <c r="E71" s="33"/>
      <c r="F71" s="33"/>
      <c r="G71" s="55"/>
      <c r="H71" s="55"/>
      <c r="I71" s="55"/>
      <c r="J71" s="55"/>
    </row>
    <row r="72" spans="1:10" x14ac:dyDescent="0.3">
      <c r="A72" s="135" t="s">
        <v>66</v>
      </c>
      <c r="B72" s="136"/>
      <c r="C72" s="137"/>
      <c r="D72" s="137"/>
      <c r="E72" s="137"/>
      <c r="F72" s="138"/>
    </row>
    <row r="73" spans="1:10" s="57" customFormat="1" x14ac:dyDescent="0.3">
      <c r="A73" s="33">
        <v>55</v>
      </c>
      <c r="B73" s="56" t="s">
        <v>67</v>
      </c>
      <c r="C73" s="33" t="s">
        <v>16</v>
      </c>
      <c r="D73" s="33">
        <v>4</v>
      </c>
      <c r="E73" s="33"/>
      <c r="F73" s="133">
        <f>D73*E73</f>
        <v>0</v>
      </c>
      <c r="G73" s="55"/>
    </row>
    <row r="74" spans="1:10" s="93" customFormat="1" x14ac:dyDescent="0.3">
      <c r="A74" s="30">
        <v>56</v>
      </c>
      <c r="B74" s="58" t="s">
        <v>68</v>
      </c>
      <c r="C74" s="30" t="s">
        <v>16</v>
      </c>
      <c r="D74" s="30">
        <v>18</v>
      </c>
      <c r="E74" s="30"/>
      <c r="F74" s="133">
        <f t="shared" ref="F74:F83" si="1">D74*E74</f>
        <v>0</v>
      </c>
      <c r="G74" s="53"/>
    </row>
    <row r="75" spans="1:10" s="93" customFormat="1" x14ac:dyDescent="0.3">
      <c r="A75" s="22">
        <v>57</v>
      </c>
      <c r="B75" s="59" t="s">
        <v>69</v>
      </c>
      <c r="C75" s="30" t="s">
        <v>16</v>
      </c>
      <c r="D75" s="30">
        <v>54</v>
      </c>
      <c r="E75" s="30"/>
      <c r="F75" s="133">
        <f t="shared" si="1"/>
        <v>0</v>
      </c>
      <c r="G75" s="53"/>
    </row>
    <row r="76" spans="1:10" s="93" customFormat="1" x14ac:dyDescent="0.3">
      <c r="A76" s="30">
        <v>58</v>
      </c>
      <c r="B76" s="28" t="s">
        <v>70</v>
      </c>
      <c r="C76" s="30" t="s">
        <v>16</v>
      </c>
      <c r="D76" s="30">
        <v>27</v>
      </c>
      <c r="E76" s="30"/>
      <c r="F76" s="133">
        <f t="shared" si="1"/>
        <v>0</v>
      </c>
      <c r="G76" s="53"/>
    </row>
    <row r="77" spans="1:10" s="93" customFormat="1" x14ac:dyDescent="0.3">
      <c r="A77" s="22">
        <v>59</v>
      </c>
      <c r="B77" s="52" t="s">
        <v>71</v>
      </c>
      <c r="C77" s="30" t="s">
        <v>16</v>
      </c>
      <c r="D77" s="30">
        <v>27</v>
      </c>
      <c r="E77" s="30"/>
      <c r="F77" s="133">
        <f t="shared" si="1"/>
        <v>0</v>
      </c>
      <c r="G77" s="53"/>
    </row>
    <row r="78" spans="1:10" s="93" customFormat="1" x14ac:dyDescent="0.3">
      <c r="A78" s="30">
        <v>60</v>
      </c>
      <c r="B78" s="60" t="s">
        <v>72</v>
      </c>
      <c r="C78" s="30" t="s">
        <v>16</v>
      </c>
      <c r="D78" s="30">
        <v>25</v>
      </c>
      <c r="E78" s="30"/>
      <c r="F78" s="133">
        <f t="shared" si="1"/>
        <v>0</v>
      </c>
      <c r="G78" s="53"/>
    </row>
    <row r="79" spans="1:10" s="93" customFormat="1" x14ac:dyDescent="0.3">
      <c r="A79" s="27">
        <v>61</v>
      </c>
      <c r="B79" s="59" t="s">
        <v>70</v>
      </c>
      <c r="C79" s="61" t="s">
        <v>16</v>
      </c>
      <c r="D79" s="61">
        <v>27</v>
      </c>
      <c r="E79" s="30"/>
      <c r="F79" s="133">
        <f t="shared" si="1"/>
        <v>0</v>
      </c>
      <c r="G79" s="53"/>
      <c r="H79" s="5"/>
      <c r="I79" s="5"/>
    </row>
    <row r="80" spans="1:10" s="49" customFormat="1" x14ac:dyDescent="0.3">
      <c r="A80" s="45">
        <v>62</v>
      </c>
      <c r="B80" s="74" t="s">
        <v>73</v>
      </c>
      <c r="C80" s="75" t="s">
        <v>20</v>
      </c>
      <c r="D80" s="75" t="s">
        <v>74</v>
      </c>
      <c r="E80" s="75"/>
      <c r="F80" s="133">
        <f t="shared" si="1"/>
        <v>0</v>
      </c>
      <c r="G80" s="55"/>
    </row>
    <row r="81" spans="1:7" s="49" customFormat="1" x14ac:dyDescent="0.3">
      <c r="A81" s="45">
        <v>63</v>
      </c>
      <c r="B81" s="74" t="s">
        <v>75</v>
      </c>
      <c r="C81" s="75" t="s">
        <v>20</v>
      </c>
      <c r="D81" s="75" t="s">
        <v>74</v>
      </c>
      <c r="E81" s="75"/>
      <c r="F81" s="133">
        <f t="shared" si="1"/>
        <v>0</v>
      </c>
      <c r="G81" s="55"/>
    </row>
    <row r="82" spans="1:7" s="49" customFormat="1" x14ac:dyDescent="0.3">
      <c r="A82" s="45">
        <v>64</v>
      </c>
      <c r="B82" s="32" t="s">
        <v>76</v>
      </c>
      <c r="C82" s="75" t="s">
        <v>20</v>
      </c>
      <c r="D82" s="33">
        <v>1</v>
      </c>
      <c r="E82" s="33"/>
      <c r="F82" s="133">
        <f t="shared" si="1"/>
        <v>0</v>
      </c>
      <c r="G82" s="55"/>
    </row>
    <row r="83" spans="1:7" s="49" customFormat="1" x14ac:dyDescent="0.3">
      <c r="A83" s="45">
        <v>65</v>
      </c>
      <c r="B83" s="32" t="s">
        <v>77</v>
      </c>
      <c r="C83" s="75" t="s">
        <v>20</v>
      </c>
      <c r="D83" s="33">
        <v>1</v>
      </c>
      <c r="E83" s="33"/>
      <c r="F83" s="133">
        <f t="shared" si="1"/>
        <v>0</v>
      </c>
      <c r="G83" s="55"/>
    </row>
    <row r="84" spans="1:7" x14ac:dyDescent="0.3">
      <c r="A84" s="154" t="s">
        <v>78</v>
      </c>
      <c r="B84" s="154"/>
      <c r="C84" s="154"/>
      <c r="D84" s="154"/>
      <c r="E84" s="154"/>
      <c r="F84" s="154"/>
    </row>
    <row r="85" spans="1:7" s="93" customFormat="1" x14ac:dyDescent="0.3">
      <c r="A85" s="30">
        <v>66</v>
      </c>
      <c r="B85" s="38" t="s">
        <v>79</v>
      </c>
      <c r="C85" s="30" t="s">
        <v>34</v>
      </c>
      <c r="D85" s="30">
        <v>2</v>
      </c>
      <c r="E85" s="30"/>
      <c r="F85" s="133">
        <f>D85*E85</f>
        <v>0</v>
      </c>
      <c r="G85" s="53"/>
    </row>
    <row r="86" spans="1:7" s="93" customFormat="1" x14ac:dyDescent="0.3">
      <c r="A86" s="61">
        <v>67</v>
      </c>
      <c r="B86" s="38" t="s">
        <v>80</v>
      </c>
      <c r="C86" s="61" t="s">
        <v>16</v>
      </c>
      <c r="D86" s="61">
        <v>2</v>
      </c>
      <c r="E86" s="61"/>
      <c r="F86" s="133">
        <f t="shared" ref="F86:F107" si="2">D86*E86</f>
        <v>0</v>
      </c>
      <c r="G86" s="53"/>
    </row>
    <row r="87" spans="1:7" s="93" customFormat="1" x14ac:dyDescent="0.3">
      <c r="A87" s="30">
        <v>68</v>
      </c>
      <c r="B87" s="38" t="s">
        <v>81</v>
      </c>
      <c r="C87" s="61"/>
      <c r="D87" s="61">
        <v>2</v>
      </c>
      <c r="E87" s="61"/>
      <c r="F87" s="133">
        <f t="shared" si="2"/>
        <v>0</v>
      </c>
      <c r="G87" s="53"/>
    </row>
    <row r="88" spans="1:7" s="93" customFormat="1" x14ac:dyDescent="0.3">
      <c r="A88" s="61">
        <v>69</v>
      </c>
      <c r="B88" s="38" t="s">
        <v>80</v>
      </c>
      <c r="C88" s="61" t="s">
        <v>16</v>
      </c>
      <c r="D88" s="61">
        <v>1</v>
      </c>
      <c r="E88" s="61"/>
      <c r="F88" s="133">
        <f t="shared" si="2"/>
        <v>0</v>
      </c>
      <c r="G88" s="53"/>
    </row>
    <row r="89" spans="1:7" s="93" customFormat="1" x14ac:dyDescent="0.3">
      <c r="A89" s="30">
        <v>70</v>
      </c>
      <c r="B89" s="38" t="s">
        <v>82</v>
      </c>
      <c r="C89" s="61" t="s">
        <v>16</v>
      </c>
      <c r="D89" s="61">
        <v>1</v>
      </c>
      <c r="E89" s="61"/>
      <c r="F89" s="133">
        <f t="shared" si="2"/>
        <v>0</v>
      </c>
      <c r="G89" s="53"/>
    </row>
    <row r="90" spans="1:7" s="93" customFormat="1" x14ac:dyDescent="0.3">
      <c r="A90" s="61">
        <v>71</v>
      </c>
      <c r="B90" s="38" t="s">
        <v>83</v>
      </c>
      <c r="C90" s="61" t="s">
        <v>20</v>
      </c>
      <c r="D90" s="61">
        <v>2</v>
      </c>
      <c r="E90" s="61"/>
      <c r="F90" s="133">
        <f t="shared" si="2"/>
        <v>0</v>
      </c>
      <c r="G90" s="53"/>
    </row>
    <row r="91" spans="1:7" s="93" customFormat="1" x14ac:dyDescent="0.3">
      <c r="A91" s="30">
        <v>72</v>
      </c>
      <c r="B91" s="38" t="s">
        <v>80</v>
      </c>
      <c r="C91" s="61" t="s">
        <v>16</v>
      </c>
      <c r="D91" s="61">
        <v>1</v>
      </c>
      <c r="E91" s="61"/>
      <c r="F91" s="133">
        <f t="shared" si="2"/>
        <v>0</v>
      </c>
      <c r="G91" s="53"/>
    </row>
    <row r="92" spans="1:7" s="93" customFormat="1" x14ac:dyDescent="0.3">
      <c r="A92" s="61">
        <v>73</v>
      </c>
      <c r="B92" s="38" t="s">
        <v>82</v>
      </c>
      <c r="C92" s="61" t="s">
        <v>16</v>
      </c>
      <c r="D92" s="61">
        <v>1</v>
      </c>
      <c r="E92" s="61"/>
      <c r="F92" s="133">
        <f t="shared" si="2"/>
        <v>0</v>
      </c>
      <c r="G92" s="53"/>
    </row>
    <row r="93" spans="1:7" s="93" customFormat="1" x14ac:dyDescent="0.3">
      <c r="A93" s="30">
        <v>74</v>
      </c>
      <c r="B93" s="62" t="s">
        <v>84</v>
      </c>
      <c r="C93" s="61" t="s">
        <v>34</v>
      </c>
      <c r="D93" s="61">
        <v>3</v>
      </c>
      <c r="E93" s="61"/>
      <c r="F93" s="133">
        <f t="shared" si="2"/>
        <v>0</v>
      </c>
      <c r="G93" s="53"/>
    </row>
    <row r="94" spans="1:7" s="93" customFormat="1" x14ac:dyDescent="0.3">
      <c r="A94" s="61">
        <v>75</v>
      </c>
      <c r="B94" s="38" t="s">
        <v>80</v>
      </c>
      <c r="C94" s="61" t="s">
        <v>16</v>
      </c>
      <c r="D94" s="61">
        <v>1</v>
      </c>
      <c r="E94" s="61"/>
      <c r="F94" s="133">
        <f t="shared" si="2"/>
        <v>0</v>
      </c>
      <c r="G94" s="53"/>
    </row>
    <row r="95" spans="1:7" s="93" customFormat="1" x14ac:dyDescent="0.3">
      <c r="A95" s="30">
        <v>76</v>
      </c>
      <c r="B95" s="38" t="s">
        <v>82</v>
      </c>
      <c r="C95" s="61" t="s">
        <v>16</v>
      </c>
      <c r="D95" s="61">
        <v>2</v>
      </c>
      <c r="E95" s="61"/>
      <c r="F95" s="133">
        <f t="shared" si="2"/>
        <v>0</v>
      </c>
      <c r="G95" s="53"/>
    </row>
    <row r="96" spans="1:7" s="93" customFormat="1" x14ac:dyDescent="0.3">
      <c r="A96" s="61">
        <v>77</v>
      </c>
      <c r="B96" s="38" t="s">
        <v>85</v>
      </c>
      <c r="C96" s="30" t="s">
        <v>34</v>
      </c>
      <c r="D96" s="30">
        <v>1</v>
      </c>
      <c r="E96" s="30"/>
      <c r="F96" s="133">
        <f t="shared" si="2"/>
        <v>0</v>
      </c>
      <c r="G96" s="53"/>
    </row>
    <row r="97" spans="1:7" s="93" customFormat="1" x14ac:dyDescent="0.3">
      <c r="A97" s="30">
        <v>78</v>
      </c>
      <c r="B97" s="38" t="s">
        <v>82</v>
      </c>
      <c r="C97" s="61" t="s">
        <v>16</v>
      </c>
      <c r="D97" s="61">
        <v>1</v>
      </c>
      <c r="E97" s="61"/>
      <c r="F97" s="133">
        <f t="shared" si="2"/>
        <v>0</v>
      </c>
      <c r="G97" s="53"/>
    </row>
    <row r="98" spans="1:7" s="93" customFormat="1" x14ac:dyDescent="0.3">
      <c r="A98" s="61">
        <v>79</v>
      </c>
      <c r="B98" s="28" t="s">
        <v>86</v>
      </c>
      <c r="C98" s="30" t="s">
        <v>16</v>
      </c>
      <c r="D98" s="30">
        <v>1</v>
      </c>
      <c r="E98" s="30"/>
      <c r="F98" s="133">
        <f t="shared" si="2"/>
        <v>0</v>
      </c>
      <c r="G98" s="53"/>
    </row>
    <row r="99" spans="1:7" s="93" customFormat="1" x14ac:dyDescent="0.3">
      <c r="A99" s="30">
        <v>80</v>
      </c>
      <c r="B99" s="41" t="s">
        <v>87</v>
      </c>
      <c r="C99" s="30" t="s">
        <v>16</v>
      </c>
      <c r="D99" s="30">
        <v>6</v>
      </c>
      <c r="E99" s="30"/>
      <c r="F99" s="133">
        <f t="shared" si="2"/>
        <v>0</v>
      </c>
      <c r="G99" s="53"/>
    </row>
    <row r="100" spans="1:7" s="93" customFormat="1" x14ac:dyDescent="0.3">
      <c r="A100" s="61">
        <v>81</v>
      </c>
      <c r="B100" s="41" t="s">
        <v>88</v>
      </c>
      <c r="C100" s="30" t="s">
        <v>16</v>
      </c>
      <c r="D100" s="30">
        <v>1</v>
      </c>
      <c r="E100" s="30"/>
      <c r="F100" s="133">
        <f t="shared" si="2"/>
        <v>0</v>
      </c>
      <c r="G100" s="53"/>
    </row>
    <row r="101" spans="1:7" s="93" customFormat="1" x14ac:dyDescent="0.3">
      <c r="A101" s="30">
        <v>82</v>
      </c>
      <c r="B101" s="41" t="s">
        <v>89</v>
      </c>
      <c r="C101" s="30" t="s">
        <v>20</v>
      </c>
      <c r="D101" s="30">
        <v>50</v>
      </c>
      <c r="E101" s="30"/>
      <c r="F101" s="133">
        <f t="shared" si="2"/>
        <v>0</v>
      </c>
      <c r="G101" s="53"/>
    </row>
    <row r="102" spans="1:7" s="93" customFormat="1" x14ac:dyDescent="0.3">
      <c r="A102" s="61">
        <v>83</v>
      </c>
      <c r="B102" s="41" t="s">
        <v>90</v>
      </c>
      <c r="C102" s="30" t="s">
        <v>20</v>
      </c>
      <c r="D102" s="30">
        <v>200</v>
      </c>
      <c r="E102" s="30"/>
      <c r="F102" s="133">
        <f t="shared" si="2"/>
        <v>0</v>
      </c>
      <c r="G102" s="53"/>
    </row>
    <row r="103" spans="1:7" s="93" customFormat="1" x14ac:dyDescent="0.3">
      <c r="A103" s="30">
        <v>84</v>
      </c>
      <c r="B103" s="28" t="s">
        <v>18</v>
      </c>
      <c r="C103" s="29" t="s">
        <v>16</v>
      </c>
      <c r="D103" s="30">
        <v>10</v>
      </c>
      <c r="E103" s="30"/>
      <c r="F103" s="133">
        <f t="shared" si="2"/>
        <v>0</v>
      </c>
      <c r="G103" s="53"/>
    </row>
    <row r="104" spans="1:7" s="93" customFormat="1" x14ac:dyDescent="0.3">
      <c r="A104" s="61">
        <v>85</v>
      </c>
      <c r="B104" s="63" t="s">
        <v>18</v>
      </c>
      <c r="C104" s="64" t="s">
        <v>16</v>
      </c>
      <c r="D104" s="61">
        <v>10</v>
      </c>
      <c r="E104" s="61"/>
      <c r="F104" s="133">
        <f t="shared" si="2"/>
        <v>0</v>
      </c>
      <c r="G104" s="53"/>
    </row>
    <row r="105" spans="1:7" s="93" customFormat="1" x14ac:dyDescent="0.3">
      <c r="A105" s="30">
        <v>86</v>
      </c>
      <c r="B105" s="28" t="s">
        <v>91</v>
      </c>
      <c r="C105" s="29" t="s">
        <v>20</v>
      </c>
      <c r="D105" s="30">
        <v>5</v>
      </c>
      <c r="E105" s="30"/>
      <c r="F105" s="133">
        <f t="shared" si="2"/>
        <v>0</v>
      </c>
      <c r="G105" s="53"/>
    </row>
    <row r="106" spans="1:7" s="93" customFormat="1" x14ac:dyDescent="0.3">
      <c r="A106" s="61">
        <v>87</v>
      </c>
      <c r="B106" s="41" t="s">
        <v>92</v>
      </c>
      <c r="C106" s="30" t="s">
        <v>34</v>
      </c>
      <c r="D106" s="30">
        <v>6</v>
      </c>
      <c r="E106" s="30"/>
      <c r="F106" s="133">
        <f t="shared" si="2"/>
        <v>0</v>
      </c>
      <c r="G106" s="53"/>
    </row>
    <row r="107" spans="1:7" s="93" customFormat="1" x14ac:dyDescent="0.3">
      <c r="A107" s="30">
        <v>88</v>
      </c>
      <c r="B107" s="41" t="s">
        <v>93</v>
      </c>
      <c r="C107" s="30" t="s">
        <v>34</v>
      </c>
      <c r="D107" s="30">
        <v>2</v>
      </c>
      <c r="E107" s="30"/>
      <c r="F107" s="133">
        <f t="shared" si="2"/>
        <v>0</v>
      </c>
      <c r="G107" s="53"/>
    </row>
    <row r="108" spans="1:7" s="93" customFormat="1" x14ac:dyDescent="0.3">
      <c r="A108" s="156" t="s">
        <v>94</v>
      </c>
      <c r="B108" s="157"/>
      <c r="C108" s="157"/>
      <c r="D108" s="157"/>
      <c r="E108" s="158"/>
      <c r="F108" s="133">
        <f>SUM(F14:F107)</f>
        <v>0</v>
      </c>
      <c r="G108" s="53"/>
    </row>
    <row r="109" spans="1:7" s="93" customFormat="1" ht="34.5" customHeight="1" x14ac:dyDescent="0.3">
      <c r="A109" s="159" t="s">
        <v>95</v>
      </c>
      <c r="B109" s="159"/>
      <c r="C109" s="159"/>
      <c r="D109" s="159"/>
      <c r="E109" s="159"/>
      <c r="F109" s="159"/>
      <c r="G109" s="53"/>
    </row>
    <row r="110" spans="1:7" s="93" customFormat="1" ht="57.6" x14ac:dyDescent="0.3">
      <c r="A110" s="78" t="s">
        <v>8</v>
      </c>
      <c r="B110" s="79" t="s">
        <v>9</v>
      </c>
      <c r="C110" s="78" t="s">
        <v>10</v>
      </c>
      <c r="D110" s="78" t="s">
        <v>11</v>
      </c>
      <c r="E110" s="134" t="s">
        <v>12</v>
      </c>
      <c r="F110" s="134" t="s">
        <v>96</v>
      </c>
    </row>
    <row r="111" spans="1:7" s="93" customFormat="1" ht="14.4" customHeight="1" x14ac:dyDescent="0.3">
      <c r="A111" s="162" t="s">
        <v>97</v>
      </c>
      <c r="B111" s="162"/>
      <c r="C111" s="162"/>
      <c r="D111" s="162"/>
      <c r="E111" s="162"/>
      <c r="F111" s="162"/>
    </row>
    <row r="112" spans="1:7" s="93" customFormat="1" ht="56.4" customHeight="1" x14ac:dyDescent="0.3">
      <c r="A112" s="37">
        <v>1</v>
      </c>
      <c r="B112" s="80" t="s">
        <v>98</v>
      </c>
      <c r="C112" s="81" t="s">
        <v>99</v>
      </c>
      <c r="D112" s="37">
        <v>20</v>
      </c>
      <c r="E112" s="37"/>
      <c r="F112" s="133">
        <f>D112*E112</f>
        <v>0</v>
      </c>
    </row>
    <row r="113" spans="1:9" s="93" customFormat="1" x14ac:dyDescent="0.3">
      <c r="A113" s="37">
        <v>2</v>
      </c>
      <c r="B113" s="80" t="s">
        <v>100</v>
      </c>
      <c r="C113" s="81" t="s">
        <v>99</v>
      </c>
      <c r="D113" s="37">
        <v>20</v>
      </c>
      <c r="E113" s="37"/>
      <c r="F113" s="133">
        <f t="shared" ref="F113:F117" si="3">D113*E113</f>
        <v>0</v>
      </c>
    </row>
    <row r="114" spans="1:9" s="93" customFormat="1" x14ac:dyDescent="0.3">
      <c r="A114" s="37">
        <v>3</v>
      </c>
      <c r="B114" s="82" t="s">
        <v>101</v>
      </c>
      <c r="C114" s="81" t="s">
        <v>20</v>
      </c>
      <c r="D114" s="37">
        <v>1</v>
      </c>
      <c r="E114" s="37"/>
      <c r="F114" s="133">
        <f t="shared" si="3"/>
        <v>0</v>
      </c>
    </row>
    <row r="115" spans="1:9" s="93" customFormat="1" x14ac:dyDescent="0.3">
      <c r="A115" s="37">
        <v>4</v>
      </c>
      <c r="B115" s="82" t="s">
        <v>101</v>
      </c>
      <c r="C115" s="81" t="s">
        <v>20</v>
      </c>
      <c r="D115" s="37">
        <v>1</v>
      </c>
      <c r="E115" s="37"/>
      <c r="F115" s="133">
        <f t="shared" si="3"/>
        <v>0</v>
      </c>
    </row>
    <row r="116" spans="1:9" s="93" customFormat="1" x14ac:dyDescent="0.3">
      <c r="A116" s="37">
        <v>5</v>
      </c>
      <c r="B116" s="80" t="s">
        <v>102</v>
      </c>
      <c r="C116" s="37" t="s">
        <v>20</v>
      </c>
      <c r="D116" s="37">
        <v>1</v>
      </c>
      <c r="E116" s="37"/>
      <c r="F116" s="133">
        <f t="shared" si="3"/>
        <v>0</v>
      </c>
    </row>
    <row r="117" spans="1:9" s="93" customFormat="1" x14ac:dyDescent="0.3">
      <c r="A117" s="37">
        <v>6</v>
      </c>
      <c r="B117" s="80" t="s">
        <v>103</v>
      </c>
      <c r="C117" s="37" t="s">
        <v>20</v>
      </c>
      <c r="D117" s="37">
        <v>1</v>
      </c>
      <c r="E117" s="37"/>
      <c r="F117" s="133">
        <f t="shared" si="3"/>
        <v>0</v>
      </c>
      <c r="I117" s="97"/>
    </row>
    <row r="118" spans="1:9" s="93" customFormat="1" x14ac:dyDescent="0.3">
      <c r="A118" s="161" t="s">
        <v>104</v>
      </c>
      <c r="B118" s="161"/>
      <c r="C118" s="161"/>
      <c r="D118" s="161"/>
      <c r="E118" s="161"/>
      <c r="F118" s="161"/>
    </row>
    <row r="119" spans="1:9" s="93" customFormat="1" x14ac:dyDescent="0.3">
      <c r="A119" s="37">
        <v>7</v>
      </c>
      <c r="B119" s="80" t="s">
        <v>105</v>
      </c>
      <c r="C119" s="37" t="s">
        <v>20</v>
      </c>
      <c r="D119" s="37">
        <v>1</v>
      </c>
      <c r="E119" s="37"/>
      <c r="F119" s="133">
        <f>D119*E119</f>
        <v>0</v>
      </c>
    </row>
    <row r="120" spans="1:9" s="93" customFormat="1" ht="15" thickBot="1" x14ac:dyDescent="0.35">
      <c r="A120" s="37">
        <v>8</v>
      </c>
      <c r="B120" s="80" t="s">
        <v>106</v>
      </c>
      <c r="C120" s="37" t="s">
        <v>20</v>
      </c>
      <c r="D120" s="37">
        <v>2</v>
      </c>
      <c r="E120" s="37"/>
      <c r="F120" s="133">
        <f t="shared" ref="F120:F127" si="4">D120*E120</f>
        <v>0</v>
      </c>
    </row>
    <row r="121" spans="1:9" s="93" customFormat="1" ht="15" thickBot="1" x14ac:dyDescent="0.35">
      <c r="A121" s="83">
        <v>9</v>
      </c>
      <c r="B121" s="84" t="s">
        <v>107</v>
      </c>
      <c r="C121" s="83" t="s">
        <v>20</v>
      </c>
      <c r="D121" s="83">
        <v>24</v>
      </c>
      <c r="E121" s="83"/>
      <c r="F121" s="133">
        <f t="shared" si="4"/>
        <v>0</v>
      </c>
    </row>
    <row r="122" spans="1:9" s="93" customFormat="1" ht="26.1" customHeight="1" thickBot="1" x14ac:dyDescent="0.35">
      <c r="A122" s="85">
        <v>10</v>
      </c>
      <c r="B122" s="86" t="s">
        <v>108</v>
      </c>
      <c r="C122" s="83" t="s">
        <v>20</v>
      </c>
      <c r="D122" s="83">
        <v>2</v>
      </c>
      <c r="E122" s="83"/>
      <c r="F122" s="133">
        <f t="shared" si="4"/>
        <v>0</v>
      </c>
    </row>
    <row r="123" spans="1:9" s="93" customFormat="1" x14ac:dyDescent="0.3">
      <c r="A123" s="37">
        <v>11</v>
      </c>
      <c r="B123" s="80" t="s">
        <v>109</v>
      </c>
      <c r="C123" s="37" t="s">
        <v>99</v>
      </c>
      <c r="D123" s="37">
        <v>20</v>
      </c>
      <c r="E123" s="37"/>
      <c r="F123" s="133">
        <f t="shared" si="4"/>
        <v>0</v>
      </c>
    </row>
    <row r="124" spans="1:9" s="93" customFormat="1" x14ac:dyDescent="0.3">
      <c r="A124" s="37">
        <v>12</v>
      </c>
      <c r="B124" s="80" t="s">
        <v>110</v>
      </c>
      <c r="C124" s="37" t="s">
        <v>99</v>
      </c>
      <c r="D124" s="37">
        <v>10</v>
      </c>
      <c r="E124" s="37"/>
      <c r="F124" s="133">
        <f t="shared" si="4"/>
        <v>0</v>
      </c>
    </row>
    <row r="125" spans="1:9" s="93" customFormat="1" x14ac:dyDescent="0.3">
      <c r="A125" s="37">
        <v>13</v>
      </c>
      <c r="B125" s="80" t="s">
        <v>111</v>
      </c>
      <c r="C125" s="37" t="s">
        <v>99</v>
      </c>
      <c r="D125" s="37">
        <v>5</v>
      </c>
      <c r="E125" s="37"/>
      <c r="F125" s="133">
        <f t="shared" si="4"/>
        <v>0</v>
      </c>
    </row>
    <row r="126" spans="1:9" s="93" customFormat="1" x14ac:dyDescent="0.3">
      <c r="A126" s="37">
        <v>14</v>
      </c>
      <c r="B126" s="80" t="s">
        <v>112</v>
      </c>
      <c r="C126" s="45" t="s">
        <v>20</v>
      </c>
      <c r="D126" s="45">
        <v>1</v>
      </c>
      <c r="E126" s="45"/>
      <c r="F126" s="133">
        <f t="shared" si="4"/>
        <v>0</v>
      </c>
    </row>
    <row r="127" spans="1:9" s="93" customFormat="1" x14ac:dyDescent="0.3">
      <c r="A127" s="37">
        <v>15</v>
      </c>
      <c r="B127" s="80" t="s">
        <v>113</v>
      </c>
      <c r="C127" s="45" t="s">
        <v>20</v>
      </c>
      <c r="D127" s="45">
        <v>1</v>
      </c>
      <c r="E127" s="45"/>
      <c r="F127" s="133">
        <f t="shared" si="4"/>
        <v>0</v>
      </c>
    </row>
    <row r="128" spans="1:9" s="49" customFormat="1" x14ac:dyDescent="0.3">
      <c r="A128" s="161" t="s">
        <v>114</v>
      </c>
      <c r="B128" s="161"/>
      <c r="C128" s="161"/>
      <c r="D128" s="161"/>
      <c r="E128" s="161"/>
      <c r="F128" s="161"/>
    </row>
    <row r="129" spans="1:15" s="93" customFormat="1" x14ac:dyDescent="0.3">
      <c r="A129" s="37">
        <v>16</v>
      </c>
      <c r="B129" s="80" t="s">
        <v>115</v>
      </c>
      <c r="C129" s="37" t="s">
        <v>20</v>
      </c>
      <c r="D129" s="37">
        <v>2</v>
      </c>
      <c r="E129" s="37"/>
      <c r="F129" s="133">
        <f>D129*E129</f>
        <v>0</v>
      </c>
      <c r="G129" s="14"/>
      <c r="H129" s="14"/>
      <c r="I129" s="14"/>
      <c r="J129" s="14"/>
      <c r="K129" s="14"/>
      <c r="L129" s="14"/>
      <c r="M129" s="14"/>
      <c r="N129" s="14"/>
      <c r="O129" s="14"/>
    </row>
    <row r="130" spans="1:15" s="93" customFormat="1" x14ac:dyDescent="0.3">
      <c r="A130" s="37">
        <v>17</v>
      </c>
      <c r="B130" s="80" t="s">
        <v>115</v>
      </c>
      <c r="C130" s="37" t="s">
        <v>20</v>
      </c>
      <c r="D130" s="37">
        <v>1</v>
      </c>
      <c r="E130" s="37"/>
      <c r="F130" s="133">
        <f t="shared" ref="F130:F163" si="5">D130*E130</f>
        <v>0</v>
      </c>
      <c r="G130" s="14"/>
      <c r="H130" s="14"/>
      <c r="I130" s="14"/>
      <c r="J130" s="14"/>
      <c r="K130" s="14"/>
      <c r="L130" s="14"/>
      <c r="M130" s="14"/>
      <c r="N130" s="14"/>
      <c r="O130" s="14"/>
    </row>
    <row r="131" spans="1:15" s="93" customFormat="1" x14ac:dyDescent="0.3">
      <c r="A131" s="37">
        <v>18</v>
      </c>
      <c r="B131" s="80" t="s">
        <v>116</v>
      </c>
      <c r="C131" s="37" t="s">
        <v>20</v>
      </c>
      <c r="D131" s="37">
        <v>2</v>
      </c>
      <c r="E131" s="37"/>
      <c r="F131" s="133">
        <f t="shared" si="5"/>
        <v>0</v>
      </c>
    </row>
    <row r="132" spans="1:15" s="93" customFormat="1" x14ac:dyDescent="0.3">
      <c r="A132" s="37">
        <v>19</v>
      </c>
      <c r="B132" s="80" t="s">
        <v>116</v>
      </c>
      <c r="C132" s="37" t="s">
        <v>20</v>
      </c>
      <c r="D132" s="37">
        <v>1</v>
      </c>
      <c r="E132" s="37"/>
      <c r="F132" s="133">
        <f t="shared" si="5"/>
        <v>0</v>
      </c>
    </row>
    <row r="133" spans="1:15" s="93" customFormat="1" x14ac:dyDescent="0.3">
      <c r="A133" s="37">
        <v>20</v>
      </c>
      <c r="B133" s="80" t="s">
        <v>117</v>
      </c>
      <c r="C133" s="37" t="s">
        <v>20</v>
      </c>
      <c r="D133" s="37">
        <v>1</v>
      </c>
      <c r="E133" s="37"/>
      <c r="F133" s="133">
        <f t="shared" si="5"/>
        <v>0</v>
      </c>
    </row>
    <row r="134" spans="1:15" s="93" customFormat="1" x14ac:dyDescent="0.3">
      <c r="A134" s="37">
        <v>21</v>
      </c>
      <c r="B134" s="80" t="s">
        <v>117</v>
      </c>
      <c r="C134" s="37" t="s">
        <v>20</v>
      </c>
      <c r="D134" s="37">
        <v>1</v>
      </c>
      <c r="E134" s="37"/>
      <c r="F134" s="133">
        <f t="shared" si="5"/>
        <v>0</v>
      </c>
    </row>
    <row r="135" spans="1:15" s="93" customFormat="1" x14ac:dyDescent="0.3">
      <c r="A135" s="37">
        <v>22</v>
      </c>
      <c r="B135" s="80" t="s">
        <v>118</v>
      </c>
      <c r="C135" s="37" t="s">
        <v>20</v>
      </c>
      <c r="D135" s="37">
        <v>1</v>
      </c>
      <c r="E135" s="37"/>
      <c r="F135" s="133">
        <f t="shared" si="5"/>
        <v>0</v>
      </c>
    </row>
    <row r="136" spans="1:15" s="93" customFormat="1" x14ac:dyDescent="0.3">
      <c r="A136" s="37">
        <v>23</v>
      </c>
      <c r="B136" s="80" t="s">
        <v>118</v>
      </c>
      <c r="C136" s="37" t="s">
        <v>20</v>
      </c>
      <c r="D136" s="37">
        <v>1</v>
      </c>
      <c r="E136" s="37"/>
      <c r="F136" s="133">
        <f t="shared" si="5"/>
        <v>0</v>
      </c>
    </row>
    <row r="137" spans="1:15" s="93" customFormat="1" x14ac:dyDescent="0.3">
      <c r="A137" s="37">
        <v>24</v>
      </c>
      <c r="B137" s="80" t="s">
        <v>119</v>
      </c>
      <c r="C137" s="37" t="s">
        <v>20</v>
      </c>
      <c r="D137" s="37">
        <v>1</v>
      </c>
      <c r="E137" s="37"/>
      <c r="F137" s="133">
        <f t="shared" si="5"/>
        <v>0</v>
      </c>
    </row>
    <row r="138" spans="1:15" s="93" customFormat="1" x14ac:dyDescent="0.3">
      <c r="A138" s="37">
        <v>25</v>
      </c>
      <c r="B138" s="80" t="s">
        <v>119</v>
      </c>
      <c r="C138" s="37" t="s">
        <v>20</v>
      </c>
      <c r="D138" s="37">
        <v>1</v>
      </c>
      <c r="E138" s="37"/>
      <c r="F138" s="133">
        <f t="shared" si="5"/>
        <v>0</v>
      </c>
    </row>
    <row r="139" spans="1:15" s="93" customFormat="1" x14ac:dyDescent="0.3">
      <c r="A139" s="37">
        <v>26</v>
      </c>
      <c r="B139" s="80" t="s">
        <v>120</v>
      </c>
      <c r="C139" s="37" t="s">
        <v>20</v>
      </c>
      <c r="D139" s="37">
        <v>1</v>
      </c>
      <c r="E139" s="37"/>
      <c r="F139" s="133">
        <f t="shared" si="5"/>
        <v>0</v>
      </c>
    </row>
    <row r="140" spans="1:15" s="93" customFormat="1" x14ac:dyDescent="0.3">
      <c r="A140" s="37">
        <v>27</v>
      </c>
      <c r="B140" s="80" t="s">
        <v>120</v>
      </c>
      <c r="C140" s="37" t="s">
        <v>20</v>
      </c>
      <c r="D140" s="37">
        <v>1</v>
      </c>
      <c r="E140" s="37"/>
      <c r="F140" s="133">
        <f t="shared" si="5"/>
        <v>0</v>
      </c>
    </row>
    <row r="141" spans="1:15" s="93" customFormat="1" x14ac:dyDescent="0.3">
      <c r="A141" s="37">
        <v>28</v>
      </c>
      <c r="B141" s="80" t="s">
        <v>121</v>
      </c>
      <c r="C141" s="37" t="s">
        <v>20</v>
      </c>
      <c r="D141" s="37">
        <v>1</v>
      </c>
      <c r="E141" s="37"/>
      <c r="F141" s="133">
        <f t="shared" si="5"/>
        <v>0</v>
      </c>
    </row>
    <row r="142" spans="1:15" s="93" customFormat="1" x14ac:dyDescent="0.3">
      <c r="A142" s="37">
        <v>29</v>
      </c>
      <c r="B142" s="80" t="s">
        <v>121</v>
      </c>
      <c r="C142" s="37" t="s">
        <v>20</v>
      </c>
      <c r="D142" s="37">
        <v>1</v>
      </c>
      <c r="E142" s="37"/>
      <c r="F142" s="133">
        <f t="shared" si="5"/>
        <v>0</v>
      </c>
    </row>
    <row r="143" spans="1:15" s="93" customFormat="1" x14ac:dyDescent="0.3">
      <c r="A143" s="37">
        <v>30</v>
      </c>
      <c r="B143" s="80" t="s">
        <v>122</v>
      </c>
      <c r="C143" s="37" t="s">
        <v>20</v>
      </c>
      <c r="D143" s="37">
        <v>2</v>
      </c>
      <c r="E143" s="37"/>
      <c r="F143" s="133">
        <f t="shared" si="5"/>
        <v>0</v>
      </c>
    </row>
    <row r="144" spans="1:15" s="93" customFormat="1" ht="18.600000000000001" customHeight="1" x14ac:dyDescent="0.3">
      <c r="A144" s="37">
        <v>31</v>
      </c>
      <c r="B144" s="80" t="s">
        <v>122</v>
      </c>
      <c r="C144" s="37" t="s">
        <v>20</v>
      </c>
      <c r="D144" s="37">
        <v>1</v>
      </c>
      <c r="E144" s="37"/>
      <c r="F144" s="133">
        <f t="shared" si="5"/>
        <v>0</v>
      </c>
    </row>
    <row r="145" spans="1:6" s="93" customFormat="1" x14ac:dyDescent="0.3">
      <c r="A145" s="37">
        <v>32</v>
      </c>
      <c r="B145" s="80" t="s">
        <v>123</v>
      </c>
      <c r="C145" s="37" t="s">
        <v>99</v>
      </c>
      <c r="D145" s="37">
        <v>8</v>
      </c>
      <c r="E145" s="37"/>
      <c r="F145" s="133">
        <f t="shared" si="5"/>
        <v>0</v>
      </c>
    </row>
    <row r="146" spans="1:6" s="93" customFormat="1" x14ac:dyDescent="0.3">
      <c r="A146" s="37">
        <v>33</v>
      </c>
      <c r="B146" s="80" t="s">
        <v>124</v>
      </c>
      <c r="C146" s="37" t="s">
        <v>99</v>
      </c>
      <c r="D146" s="37">
        <v>5</v>
      </c>
      <c r="E146" s="37"/>
      <c r="F146" s="133">
        <f t="shared" si="5"/>
        <v>0</v>
      </c>
    </row>
    <row r="147" spans="1:6" s="93" customFormat="1" ht="28.8" x14ac:dyDescent="0.3">
      <c r="A147" s="37">
        <v>34</v>
      </c>
      <c r="B147" s="80" t="s">
        <v>125</v>
      </c>
      <c r="C147" s="37" t="s">
        <v>99</v>
      </c>
      <c r="D147" s="37">
        <v>8</v>
      </c>
      <c r="E147" s="37"/>
      <c r="F147" s="133">
        <f t="shared" si="5"/>
        <v>0</v>
      </c>
    </row>
    <row r="148" spans="1:6" s="93" customFormat="1" x14ac:dyDescent="0.3">
      <c r="A148" s="37">
        <v>35</v>
      </c>
      <c r="B148" s="80" t="s">
        <v>126</v>
      </c>
      <c r="C148" s="37" t="s">
        <v>20</v>
      </c>
      <c r="D148" s="37">
        <v>10</v>
      </c>
      <c r="E148" s="37"/>
      <c r="F148" s="133">
        <f t="shared" si="5"/>
        <v>0</v>
      </c>
    </row>
    <row r="149" spans="1:6" s="93" customFormat="1" x14ac:dyDescent="0.3">
      <c r="A149" s="37">
        <v>36</v>
      </c>
      <c r="B149" s="80" t="s">
        <v>127</v>
      </c>
      <c r="C149" s="37" t="s">
        <v>20</v>
      </c>
      <c r="D149" s="37">
        <v>8</v>
      </c>
      <c r="E149" s="37"/>
      <c r="F149" s="133">
        <f t="shared" si="5"/>
        <v>0</v>
      </c>
    </row>
    <row r="150" spans="1:6" s="93" customFormat="1" x14ac:dyDescent="0.3">
      <c r="A150" s="153" t="s">
        <v>128</v>
      </c>
      <c r="B150" s="153"/>
      <c r="C150" s="153"/>
      <c r="D150" s="153"/>
      <c r="E150" s="153"/>
      <c r="F150" s="153"/>
    </row>
    <row r="151" spans="1:6" s="93" customFormat="1" x14ac:dyDescent="0.3">
      <c r="A151" s="87">
        <v>37</v>
      </c>
      <c r="B151" s="76" t="s">
        <v>129</v>
      </c>
      <c r="C151" s="45" t="s">
        <v>20</v>
      </c>
      <c r="D151" s="45">
        <v>1</v>
      </c>
      <c r="E151" s="45"/>
      <c r="F151" s="133">
        <f t="shared" si="5"/>
        <v>0</v>
      </c>
    </row>
    <row r="152" spans="1:6" s="53" customFormat="1" x14ac:dyDescent="0.3">
      <c r="A152" s="87">
        <v>38</v>
      </c>
      <c r="B152" s="76" t="s">
        <v>130</v>
      </c>
      <c r="C152" s="45" t="s">
        <v>20</v>
      </c>
      <c r="D152" s="37">
        <v>2</v>
      </c>
      <c r="E152" s="37"/>
      <c r="F152" s="133">
        <f t="shared" si="5"/>
        <v>0</v>
      </c>
    </row>
    <row r="153" spans="1:6" s="93" customFormat="1" x14ac:dyDescent="0.3">
      <c r="A153" s="87">
        <v>39</v>
      </c>
      <c r="B153" s="98" t="s">
        <v>131</v>
      </c>
      <c r="C153" s="45" t="s">
        <v>20</v>
      </c>
      <c r="D153" s="37">
        <v>2</v>
      </c>
      <c r="E153" s="37"/>
      <c r="F153" s="133">
        <f t="shared" si="5"/>
        <v>0</v>
      </c>
    </row>
    <row r="154" spans="1:6" s="93" customFormat="1" x14ac:dyDescent="0.3">
      <c r="A154" s="87">
        <v>40</v>
      </c>
      <c r="B154" s="76" t="s">
        <v>132</v>
      </c>
      <c r="C154" s="45" t="s">
        <v>20</v>
      </c>
      <c r="D154" s="37">
        <v>2</v>
      </c>
      <c r="E154" s="37"/>
      <c r="F154" s="133">
        <f t="shared" si="5"/>
        <v>0</v>
      </c>
    </row>
    <row r="155" spans="1:6" s="93" customFormat="1" x14ac:dyDescent="0.3">
      <c r="A155" s="87">
        <v>41</v>
      </c>
      <c r="B155" s="76" t="s">
        <v>133</v>
      </c>
      <c r="C155" s="45" t="s">
        <v>20</v>
      </c>
      <c r="D155" s="45">
        <v>1</v>
      </c>
      <c r="E155" s="45"/>
      <c r="F155" s="133">
        <f t="shared" si="5"/>
        <v>0</v>
      </c>
    </row>
    <row r="156" spans="1:6" s="93" customFormat="1" x14ac:dyDescent="0.3">
      <c r="A156" s="87">
        <v>42</v>
      </c>
      <c r="B156" s="76" t="s">
        <v>134</v>
      </c>
      <c r="C156" s="45" t="s">
        <v>20</v>
      </c>
      <c r="D156" s="45">
        <v>1</v>
      </c>
      <c r="E156" s="45"/>
      <c r="F156" s="133">
        <f t="shared" si="5"/>
        <v>0</v>
      </c>
    </row>
    <row r="157" spans="1:6" s="93" customFormat="1" x14ac:dyDescent="0.3">
      <c r="A157" s="87">
        <v>43</v>
      </c>
      <c r="B157" s="26" t="s">
        <v>135</v>
      </c>
      <c r="C157" s="45" t="s">
        <v>20</v>
      </c>
      <c r="D157" s="45">
        <v>1</v>
      </c>
      <c r="E157" s="45"/>
      <c r="F157" s="133">
        <f t="shared" si="5"/>
        <v>0</v>
      </c>
    </row>
    <row r="158" spans="1:6" s="93" customFormat="1" x14ac:dyDescent="0.3">
      <c r="A158" s="87">
        <v>44</v>
      </c>
      <c r="B158" s="76" t="s">
        <v>136</v>
      </c>
      <c r="C158" s="45" t="s">
        <v>20</v>
      </c>
      <c r="D158" s="45">
        <v>1</v>
      </c>
      <c r="E158" s="45"/>
      <c r="F158" s="133">
        <f t="shared" si="5"/>
        <v>0</v>
      </c>
    </row>
    <row r="159" spans="1:6" s="93" customFormat="1" x14ac:dyDescent="0.3">
      <c r="A159" s="163" t="s">
        <v>137</v>
      </c>
      <c r="B159" s="163"/>
      <c r="C159" s="163"/>
      <c r="D159" s="163"/>
      <c r="E159" s="163"/>
      <c r="F159" s="163"/>
    </row>
    <row r="160" spans="1:6" s="93" customFormat="1" x14ac:dyDescent="0.3">
      <c r="A160" s="37">
        <v>45</v>
      </c>
      <c r="B160" s="80" t="s">
        <v>138</v>
      </c>
      <c r="C160" s="37" t="s">
        <v>20</v>
      </c>
      <c r="D160" s="37">
        <v>1</v>
      </c>
      <c r="E160" s="37"/>
      <c r="F160" s="133">
        <f>D160*E160</f>
        <v>0</v>
      </c>
    </row>
    <row r="161" spans="1:6" s="93" customFormat="1" x14ac:dyDescent="0.3">
      <c r="A161" s="164" t="s">
        <v>139</v>
      </c>
      <c r="B161" s="164"/>
      <c r="C161" s="164"/>
      <c r="D161" s="164"/>
      <c r="E161" s="164"/>
      <c r="F161" s="164"/>
    </row>
    <row r="162" spans="1:6" s="93" customFormat="1" x14ac:dyDescent="0.3">
      <c r="A162" s="30">
        <v>46</v>
      </c>
      <c r="B162" s="39" t="s">
        <v>140</v>
      </c>
      <c r="C162" s="30" t="s">
        <v>99</v>
      </c>
      <c r="D162" s="30">
        <v>40</v>
      </c>
      <c r="E162" s="30"/>
      <c r="F162" s="133">
        <f t="shared" si="5"/>
        <v>0</v>
      </c>
    </row>
    <row r="163" spans="1:6" s="93" customFormat="1" x14ac:dyDescent="0.3">
      <c r="A163" s="30">
        <v>47</v>
      </c>
      <c r="B163" s="39" t="s">
        <v>141</v>
      </c>
      <c r="C163" s="30" t="s">
        <v>99</v>
      </c>
      <c r="D163" s="30">
        <v>20</v>
      </c>
      <c r="E163" s="30"/>
      <c r="F163" s="133">
        <f t="shared" si="5"/>
        <v>0</v>
      </c>
    </row>
    <row r="164" spans="1:6" s="93" customFormat="1" x14ac:dyDescent="0.3">
      <c r="A164" s="30">
        <v>48</v>
      </c>
      <c r="B164" s="39" t="s">
        <v>142</v>
      </c>
      <c r="C164" s="30" t="s">
        <v>20</v>
      </c>
      <c r="D164" s="30">
        <v>1</v>
      </c>
      <c r="E164" s="30"/>
      <c r="F164" s="133">
        <f>D164*E164</f>
        <v>0</v>
      </c>
    </row>
    <row r="165" spans="1:6" x14ac:dyDescent="0.3">
      <c r="A165" s="155" t="s">
        <v>143</v>
      </c>
      <c r="B165" s="155"/>
      <c r="C165" s="155"/>
      <c r="D165" s="155"/>
      <c r="E165" s="155"/>
      <c r="F165" s="150">
        <f>SUM(F112:F164)</f>
        <v>0</v>
      </c>
    </row>
    <row r="166" spans="1:6" x14ac:dyDescent="0.3">
      <c r="A166" s="165" t="s">
        <v>144</v>
      </c>
      <c r="B166" s="166"/>
      <c r="C166" s="166"/>
      <c r="D166" s="166"/>
      <c r="E166" s="167"/>
      <c r="F166" s="150"/>
    </row>
    <row r="167" spans="1:6" ht="24.6" customHeight="1" x14ac:dyDescent="0.3">
      <c r="A167" s="155" t="s">
        <v>145</v>
      </c>
      <c r="B167" s="155"/>
      <c r="C167" s="155"/>
      <c r="D167" s="155"/>
      <c r="E167" s="155"/>
      <c r="F167" s="150">
        <f>F165+F108+F166</f>
        <v>0</v>
      </c>
    </row>
  </sheetData>
  <mergeCells count="23">
    <mergeCell ref="B8:H9"/>
    <mergeCell ref="C5:F5"/>
    <mergeCell ref="C6:H6"/>
    <mergeCell ref="B3:H3"/>
    <mergeCell ref="B1:H1"/>
    <mergeCell ref="A167:E167"/>
    <mergeCell ref="A128:F128"/>
    <mergeCell ref="A111:F111"/>
    <mergeCell ref="A118:F118"/>
    <mergeCell ref="A150:F150"/>
    <mergeCell ref="A159:F159"/>
    <mergeCell ref="A161:F161"/>
    <mergeCell ref="A166:E166"/>
    <mergeCell ref="A11:F11"/>
    <mergeCell ref="A18:F18"/>
    <mergeCell ref="A31:F31"/>
    <mergeCell ref="A62:F62"/>
    <mergeCell ref="A165:E165"/>
    <mergeCell ref="A70:F70"/>
    <mergeCell ref="A84:F84"/>
    <mergeCell ref="A108:E108"/>
    <mergeCell ref="A109:F109"/>
    <mergeCell ref="A13:F1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21"/>
  <sheetViews>
    <sheetView topLeftCell="A16" zoomScale="115" zoomScaleNormal="115" workbookViewId="0">
      <selection activeCell="B8" sqref="B8:I9"/>
    </sheetView>
  </sheetViews>
  <sheetFormatPr defaultColWidth="8.6640625" defaultRowHeight="14.4" x14ac:dyDescent="0.3"/>
  <cols>
    <col min="1" max="1" width="5.6640625" style="12" customWidth="1"/>
    <col min="2" max="2" width="29.5546875" style="1" customWidth="1"/>
    <col min="3" max="3" width="9.6640625" style="2" customWidth="1"/>
    <col min="4" max="4" width="8.5546875" style="2" customWidth="1"/>
    <col min="5" max="5" width="9.5546875" customWidth="1"/>
    <col min="6" max="6" width="14" style="116" customWidth="1"/>
    <col min="7" max="7" width="7.5546875" customWidth="1"/>
    <col min="9" max="9" width="17.88671875" customWidth="1"/>
  </cols>
  <sheetData>
    <row r="1" spans="1:15" ht="44.4" customHeight="1" x14ac:dyDescent="0.3">
      <c r="A1" s="15"/>
      <c r="B1" s="174" t="s">
        <v>0</v>
      </c>
      <c r="C1" s="174"/>
      <c r="D1" s="174"/>
      <c r="E1" s="174"/>
      <c r="F1" s="174"/>
      <c r="G1" s="174"/>
      <c r="H1" s="174"/>
      <c r="I1" s="174"/>
    </row>
    <row r="2" spans="1:15" x14ac:dyDescent="0.3">
      <c r="A2" s="15"/>
      <c r="B2"/>
      <c r="C2"/>
      <c r="D2"/>
      <c r="F2"/>
    </row>
    <row r="3" spans="1:15" ht="15.6" x14ac:dyDescent="0.3">
      <c r="A3" s="15"/>
      <c r="B3" s="173" t="s">
        <v>173</v>
      </c>
      <c r="C3" s="173"/>
      <c r="D3" s="173"/>
      <c r="E3" s="173"/>
      <c r="F3" s="173"/>
      <c r="G3" s="173"/>
    </row>
    <row r="4" spans="1:15" x14ac:dyDescent="0.3">
      <c r="A4" s="15"/>
      <c r="B4"/>
      <c r="C4"/>
      <c r="D4"/>
      <c r="F4"/>
      <c r="G4" s="16"/>
    </row>
    <row r="5" spans="1:15" s="10" customFormat="1" ht="28.95" customHeight="1" x14ac:dyDescent="0.3">
      <c r="A5" s="15"/>
      <c r="B5" s="139" t="s">
        <v>1</v>
      </c>
      <c r="C5" s="188" t="s">
        <v>2</v>
      </c>
      <c r="D5" s="189"/>
      <c r="E5" s="189"/>
      <c r="F5" s="189"/>
      <c r="G5" s="190"/>
      <c r="H5" s="139" t="s">
        <v>3</v>
      </c>
      <c r="I5" s="149" t="s">
        <v>4</v>
      </c>
      <c r="J5" s="88"/>
      <c r="K5" s="92"/>
      <c r="L5" s="92"/>
      <c r="M5" s="92"/>
      <c r="N5" s="92"/>
      <c r="O5"/>
    </row>
    <row r="6" spans="1:15" ht="31.2" customHeight="1" x14ac:dyDescent="0.3">
      <c r="A6" s="15"/>
      <c r="B6" s="139" t="s">
        <v>5</v>
      </c>
      <c r="C6" s="191" t="s">
        <v>0</v>
      </c>
      <c r="D6" s="191"/>
      <c r="E6" s="191"/>
      <c r="F6" s="191"/>
      <c r="G6" s="191"/>
      <c r="H6" s="191"/>
      <c r="I6" s="191"/>
    </row>
    <row r="7" spans="1:15" ht="16.95" customHeight="1" x14ac:dyDescent="0.3">
      <c r="A7" s="15"/>
      <c r="B7" s="143"/>
      <c r="C7" s="144"/>
      <c r="D7" s="144"/>
      <c r="E7" s="144"/>
      <c r="F7" s="144"/>
      <c r="G7" s="144"/>
      <c r="H7" s="144"/>
      <c r="I7" s="144"/>
    </row>
    <row r="8" spans="1:15" ht="31.2" customHeight="1" x14ac:dyDescent="0.3">
      <c r="A8" s="15"/>
      <c r="B8" s="168" t="s">
        <v>6</v>
      </c>
      <c r="C8" s="168"/>
      <c r="D8" s="168"/>
      <c r="E8" s="168"/>
      <c r="F8" s="168"/>
      <c r="G8" s="168"/>
      <c r="H8" s="168"/>
      <c r="I8" s="168"/>
    </row>
    <row r="9" spans="1:15" ht="31.2" customHeight="1" x14ac:dyDescent="0.3">
      <c r="A9" s="15"/>
      <c r="B9" s="168"/>
      <c r="C9" s="168"/>
      <c r="D9" s="168"/>
      <c r="E9" s="168"/>
      <c r="F9" s="168"/>
      <c r="G9" s="168"/>
      <c r="H9" s="168"/>
      <c r="I9" s="168"/>
    </row>
    <row r="10" spans="1:15" x14ac:dyDescent="0.3">
      <c r="F10"/>
    </row>
    <row r="11" spans="1:15" x14ac:dyDescent="0.3">
      <c r="A11" s="175" t="s">
        <v>146</v>
      </c>
      <c r="B11" s="175"/>
      <c r="C11" s="175"/>
      <c r="D11" s="175"/>
      <c r="E11" s="175"/>
      <c r="F11" s="176"/>
    </row>
    <row r="12" spans="1:15" ht="57.6" x14ac:dyDescent="0.3">
      <c r="A12" s="101" t="s">
        <v>8</v>
      </c>
      <c r="B12" s="102" t="s">
        <v>9</v>
      </c>
      <c r="C12" s="145" t="s">
        <v>10</v>
      </c>
      <c r="D12" s="146" t="s">
        <v>11</v>
      </c>
      <c r="E12" s="121" t="s">
        <v>12</v>
      </c>
      <c r="F12" s="121" t="s">
        <v>147</v>
      </c>
      <c r="G12" s="18"/>
    </row>
    <row r="13" spans="1:15" ht="14.4" customHeight="1" x14ac:dyDescent="0.3">
      <c r="A13" s="185" t="s">
        <v>97</v>
      </c>
      <c r="B13" s="186"/>
      <c r="C13" s="186"/>
      <c r="D13" s="186"/>
      <c r="E13" s="186"/>
      <c r="F13" s="187"/>
    </row>
    <row r="14" spans="1:15" s="99" customFormat="1" ht="28.8" x14ac:dyDescent="0.3">
      <c r="A14" s="103">
        <v>1</v>
      </c>
      <c r="B14" s="118" t="s">
        <v>148</v>
      </c>
      <c r="C14" s="119" t="s">
        <v>16</v>
      </c>
      <c r="D14" s="104">
        <v>4</v>
      </c>
      <c r="E14" s="112"/>
      <c r="F14" s="117">
        <f>D14*E14</f>
        <v>0</v>
      </c>
    </row>
    <row r="15" spans="1:15" s="99" customFormat="1" ht="78.900000000000006" customHeight="1" x14ac:dyDescent="0.3">
      <c r="A15" s="112">
        <v>2</v>
      </c>
      <c r="B15" s="120" t="s">
        <v>149</v>
      </c>
      <c r="C15" s="127" t="s">
        <v>150</v>
      </c>
      <c r="D15" s="45">
        <v>53</v>
      </c>
      <c r="E15" s="105"/>
      <c r="F15" s="117">
        <f>D15*E15</f>
        <v>0</v>
      </c>
      <c r="G15" s="100"/>
      <c r="H15" s="100"/>
    </row>
    <row r="16" spans="1:15" x14ac:dyDescent="0.3">
      <c r="A16" s="122" t="s">
        <v>151</v>
      </c>
      <c r="B16" s="123"/>
      <c r="C16" s="128"/>
      <c r="D16" s="123"/>
      <c r="E16" s="124"/>
      <c r="F16" s="125"/>
    </row>
    <row r="17" spans="1:6" ht="28.8" x14ac:dyDescent="0.3">
      <c r="A17" s="106">
        <v>3</v>
      </c>
      <c r="B17" s="107" t="s">
        <v>152</v>
      </c>
      <c r="C17" s="22" t="s">
        <v>20</v>
      </c>
      <c r="D17" s="31">
        <v>2</v>
      </c>
      <c r="E17" s="113"/>
      <c r="F17" s="117">
        <f>D17*E17</f>
        <v>0</v>
      </c>
    </row>
    <row r="18" spans="1:6" s="3" customFormat="1" x14ac:dyDescent="0.3">
      <c r="A18" s="106">
        <v>4</v>
      </c>
      <c r="B18" s="107" t="s">
        <v>153</v>
      </c>
      <c r="C18" s="22" t="s">
        <v>154</v>
      </c>
      <c r="D18" s="31">
        <v>15</v>
      </c>
      <c r="E18" s="113"/>
      <c r="F18" s="117">
        <f>D18*E18</f>
        <v>0</v>
      </c>
    </row>
    <row r="19" spans="1:6" x14ac:dyDescent="0.3">
      <c r="A19" s="106">
        <v>5</v>
      </c>
      <c r="B19" s="107" t="s">
        <v>155</v>
      </c>
      <c r="C19" s="22" t="s">
        <v>154</v>
      </c>
      <c r="D19" s="22">
        <v>7</v>
      </c>
      <c r="E19" s="113"/>
      <c r="F19" s="117">
        <f>D19*E19</f>
        <v>0</v>
      </c>
    </row>
    <row r="20" spans="1:6" x14ac:dyDescent="0.3">
      <c r="A20" s="182" t="s">
        <v>156</v>
      </c>
      <c r="B20" s="183"/>
      <c r="C20" s="183"/>
      <c r="D20" s="183"/>
      <c r="E20" s="184"/>
      <c r="F20" s="126"/>
    </row>
    <row r="21" spans="1:6" ht="28.8" x14ac:dyDescent="0.3">
      <c r="A21" s="106">
        <v>6</v>
      </c>
      <c r="B21" s="107" t="s">
        <v>157</v>
      </c>
      <c r="C21" s="22" t="s">
        <v>20</v>
      </c>
      <c r="D21" s="22">
        <v>3</v>
      </c>
      <c r="E21" s="113"/>
      <c r="F21" s="117">
        <f>D21*E21</f>
        <v>0</v>
      </c>
    </row>
    <row r="22" spans="1:6" ht="28.8" x14ac:dyDescent="0.3">
      <c r="A22" s="106">
        <v>7</v>
      </c>
      <c r="B22" s="107" t="s">
        <v>158</v>
      </c>
      <c r="C22" s="22" t="s">
        <v>154</v>
      </c>
      <c r="D22" s="22">
        <v>1</v>
      </c>
      <c r="E22" s="113"/>
      <c r="F22" s="117">
        <f>D22*E22</f>
        <v>0</v>
      </c>
    </row>
    <row r="23" spans="1:6" x14ac:dyDescent="0.3">
      <c r="A23" s="106">
        <v>8</v>
      </c>
      <c r="B23" s="107" t="s">
        <v>159</v>
      </c>
      <c r="C23" s="22" t="s">
        <v>154</v>
      </c>
      <c r="D23" s="22">
        <v>1</v>
      </c>
      <c r="E23" s="113"/>
      <c r="F23" s="117">
        <f>D23*E23</f>
        <v>0</v>
      </c>
    </row>
    <row r="24" spans="1:6" x14ac:dyDescent="0.3">
      <c r="A24" s="179" t="s">
        <v>160</v>
      </c>
      <c r="B24" s="180"/>
      <c r="C24" s="180"/>
      <c r="D24" s="180"/>
      <c r="E24" s="181"/>
      <c r="F24" s="125"/>
    </row>
    <row r="25" spans="1:6" s="3" customFormat="1" ht="28.8" x14ac:dyDescent="0.3">
      <c r="A25" s="106">
        <v>9</v>
      </c>
      <c r="B25" s="107" t="s">
        <v>161</v>
      </c>
      <c r="C25" s="22" t="s">
        <v>154</v>
      </c>
      <c r="D25" s="22">
        <v>1</v>
      </c>
      <c r="E25" s="114"/>
      <c r="F25" s="117">
        <f>D25*E25</f>
        <v>0</v>
      </c>
    </row>
    <row r="26" spans="1:6" x14ac:dyDescent="0.3">
      <c r="A26" s="177" t="s">
        <v>162</v>
      </c>
      <c r="B26" s="178"/>
      <c r="C26" s="178"/>
      <c r="D26" s="178"/>
      <c r="E26" s="178"/>
      <c r="F26" s="125"/>
    </row>
    <row r="27" spans="1:6" s="3" customFormat="1" x14ac:dyDescent="0.3">
      <c r="A27" s="109">
        <v>10</v>
      </c>
      <c r="B27" s="110" t="s">
        <v>163</v>
      </c>
      <c r="C27" s="30" t="s">
        <v>164</v>
      </c>
      <c r="D27" s="109">
        <v>50</v>
      </c>
      <c r="E27" s="115"/>
      <c r="F27" s="117">
        <f t="shared" ref="F27:F33" si="0">D27*E27</f>
        <v>0</v>
      </c>
    </row>
    <row r="28" spans="1:6" s="3" customFormat="1" x14ac:dyDescent="0.3">
      <c r="A28" s="109">
        <v>11</v>
      </c>
      <c r="B28" s="110" t="s">
        <v>165</v>
      </c>
      <c r="C28" s="109" t="s">
        <v>166</v>
      </c>
      <c r="D28" s="109">
        <v>40</v>
      </c>
      <c r="E28" s="115"/>
      <c r="F28" s="117">
        <f t="shared" si="0"/>
        <v>0</v>
      </c>
    </row>
    <row r="29" spans="1:6" s="3" customFormat="1" x14ac:dyDescent="0.3">
      <c r="A29" s="109">
        <v>12</v>
      </c>
      <c r="B29" s="110" t="s">
        <v>167</v>
      </c>
      <c r="C29" s="109" t="s">
        <v>166</v>
      </c>
      <c r="D29" s="109">
        <v>25</v>
      </c>
      <c r="E29" s="115"/>
      <c r="F29" s="117">
        <f t="shared" si="0"/>
        <v>0</v>
      </c>
    </row>
    <row r="30" spans="1:6" s="3" customFormat="1" x14ac:dyDescent="0.3">
      <c r="A30" s="109">
        <v>13</v>
      </c>
      <c r="B30" s="110" t="s">
        <v>167</v>
      </c>
      <c r="C30" s="109" t="s">
        <v>166</v>
      </c>
      <c r="D30" s="109">
        <v>25</v>
      </c>
      <c r="E30" s="115"/>
      <c r="F30" s="117">
        <f t="shared" si="0"/>
        <v>0</v>
      </c>
    </row>
    <row r="31" spans="1:6" s="3" customFormat="1" x14ac:dyDescent="0.3">
      <c r="A31" s="109">
        <v>14</v>
      </c>
      <c r="B31" s="110" t="s">
        <v>168</v>
      </c>
      <c r="C31" s="109" t="s">
        <v>166</v>
      </c>
      <c r="D31" s="109">
        <v>5</v>
      </c>
      <c r="E31" s="114"/>
      <c r="F31" s="117">
        <f t="shared" si="0"/>
        <v>0</v>
      </c>
    </row>
    <row r="32" spans="1:6" s="3" customFormat="1" x14ac:dyDescent="0.3">
      <c r="A32" s="111">
        <v>15</v>
      </c>
      <c r="B32" s="110" t="s">
        <v>169</v>
      </c>
      <c r="C32" s="109" t="s">
        <v>166</v>
      </c>
      <c r="D32" s="30">
        <v>1</v>
      </c>
      <c r="E32" s="114"/>
      <c r="F32" s="117">
        <f t="shared" si="0"/>
        <v>0</v>
      </c>
    </row>
    <row r="33" spans="1:6" s="3" customFormat="1" x14ac:dyDescent="0.3">
      <c r="A33" s="109">
        <v>16</v>
      </c>
      <c r="B33" s="110" t="s">
        <v>170</v>
      </c>
      <c r="C33" s="109" t="s">
        <v>166</v>
      </c>
      <c r="D33" s="30">
        <v>3</v>
      </c>
      <c r="E33" s="108"/>
      <c r="F33" s="117">
        <f t="shared" si="0"/>
        <v>0</v>
      </c>
    </row>
    <row r="34" spans="1:6" s="3" customFormat="1" x14ac:dyDescent="0.3">
      <c r="A34" s="165" t="s">
        <v>144</v>
      </c>
      <c r="B34" s="166"/>
      <c r="C34" s="166"/>
      <c r="D34" s="166"/>
      <c r="E34" s="167"/>
      <c r="F34" s="117"/>
    </row>
    <row r="35" spans="1:6" s="148" customFormat="1" ht="22.2" customHeight="1" x14ac:dyDescent="0.3">
      <c r="A35" s="156" t="s">
        <v>171</v>
      </c>
      <c r="B35" s="157"/>
      <c r="C35" s="157"/>
      <c r="D35" s="157"/>
      <c r="E35" s="158"/>
      <c r="F35" s="147">
        <f>SUM(F14:F34)</f>
        <v>0</v>
      </c>
    </row>
    <row r="36" spans="1:6" x14ac:dyDescent="0.3">
      <c r="B36" s="20"/>
      <c r="F36"/>
    </row>
    <row r="37" spans="1:6" x14ac:dyDescent="0.3">
      <c r="B37" s="6"/>
      <c r="C37" s="8"/>
      <c r="D37" s="8"/>
      <c r="F37"/>
    </row>
    <row r="38" spans="1:6" x14ac:dyDescent="0.3">
      <c r="B38" s="6"/>
      <c r="C38" s="8"/>
      <c r="D38" s="8"/>
      <c r="F38"/>
    </row>
    <row r="39" spans="1:6" x14ac:dyDescent="0.3">
      <c r="B39" s="6"/>
      <c r="F39"/>
    </row>
    <row r="40" spans="1:6" x14ac:dyDescent="0.3">
      <c r="B40" s="6"/>
      <c r="C40" s="8"/>
      <c r="D40" s="8"/>
      <c r="F40"/>
    </row>
    <row r="41" spans="1:6" x14ac:dyDescent="0.3">
      <c r="B41" s="6"/>
      <c r="C41" s="8"/>
      <c r="D41" s="8"/>
      <c r="F41"/>
    </row>
    <row r="42" spans="1:6" ht="15.6" x14ac:dyDescent="0.3">
      <c r="B42" s="9"/>
      <c r="F42"/>
    </row>
    <row r="43" spans="1:6" x14ac:dyDescent="0.3">
      <c r="F43"/>
    </row>
    <row r="44" spans="1:6" x14ac:dyDescent="0.3">
      <c r="F44"/>
    </row>
    <row r="45" spans="1:6" x14ac:dyDescent="0.3">
      <c r="F45"/>
    </row>
    <row r="46" spans="1:6" x14ac:dyDescent="0.3">
      <c r="F46"/>
    </row>
    <row r="47" spans="1:6" x14ac:dyDescent="0.3">
      <c r="F47"/>
    </row>
    <row r="48" spans="1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  <row r="65" spans="6:6" x14ac:dyDescent="0.3">
      <c r="F65"/>
    </row>
    <row r="66" spans="6:6" x14ac:dyDescent="0.3">
      <c r="F66"/>
    </row>
    <row r="67" spans="6:6" x14ac:dyDescent="0.3">
      <c r="F67"/>
    </row>
    <row r="68" spans="6:6" x14ac:dyDescent="0.3">
      <c r="F68"/>
    </row>
    <row r="69" spans="6:6" x14ac:dyDescent="0.3">
      <c r="F69"/>
    </row>
    <row r="70" spans="6:6" x14ac:dyDescent="0.3">
      <c r="F70"/>
    </row>
    <row r="71" spans="6:6" x14ac:dyDescent="0.3">
      <c r="F71"/>
    </row>
    <row r="72" spans="6:6" x14ac:dyDescent="0.3">
      <c r="F72"/>
    </row>
    <row r="73" spans="6:6" x14ac:dyDescent="0.3">
      <c r="F73"/>
    </row>
    <row r="74" spans="6:6" x14ac:dyDescent="0.3">
      <c r="F74"/>
    </row>
    <row r="75" spans="6:6" x14ac:dyDescent="0.3">
      <c r="F75"/>
    </row>
    <row r="76" spans="6:6" x14ac:dyDescent="0.3">
      <c r="F76"/>
    </row>
    <row r="77" spans="6:6" x14ac:dyDescent="0.3">
      <c r="F77"/>
    </row>
    <row r="78" spans="6:6" x14ac:dyDescent="0.3">
      <c r="F78"/>
    </row>
    <row r="79" spans="6:6" x14ac:dyDescent="0.3">
      <c r="F79"/>
    </row>
    <row r="80" spans="6:6" x14ac:dyDescent="0.3">
      <c r="F80"/>
    </row>
    <row r="81" spans="6:6" x14ac:dyDescent="0.3">
      <c r="F81"/>
    </row>
    <row r="82" spans="6:6" x14ac:dyDescent="0.3">
      <c r="F82"/>
    </row>
    <row r="83" spans="6:6" x14ac:dyDescent="0.3">
      <c r="F83"/>
    </row>
    <row r="84" spans="6:6" x14ac:dyDescent="0.3">
      <c r="F84"/>
    </row>
    <row r="85" spans="6:6" x14ac:dyDescent="0.3">
      <c r="F85"/>
    </row>
    <row r="86" spans="6:6" x14ac:dyDescent="0.3">
      <c r="F86"/>
    </row>
    <row r="87" spans="6:6" x14ac:dyDescent="0.3">
      <c r="F87"/>
    </row>
    <row r="88" spans="6:6" x14ac:dyDescent="0.3">
      <c r="F88"/>
    </row>
    <row r="89" spans="6:6" x14ac:dyDescent="0.3">
      <c r="F89"/>
    </row>
    <row r="90" spans="6:6" x14ac:dyDescent="0.3">
      <c r="F90"/>
    </row>
    <row r="91" spans="6:6" x14ac:dyDescent="0.3">
      <c r="F91"/>
    </row>
    <row r="92" spans="6:6" x14ac:dyDescent="0.3">
      <c r="F92"/>
    </row>
    <row r="93" spans="6:6" x14ac:dyDescent="0.3">
      <c r="F93"/>
    </row>
    <row r="94" spans="6:6" x14ac:dyDescent="0.3">
      <c r="F94"/>
    </row>
    <row r="95" spans="6:6" x14ac:dyDescent="0.3">
      <c r="F95"/>
    </row>
    <row r="96" spans="6:6" x14ac:dyDescent="0.3">
      <c r="F96"/>
    </row>
    <row r="97" spans="6:6" x14ac:dyDescent="0.3">
      <c r="F97"/>
    </row>
    <row r="98" spans="6:6" x14ac:dyDescent="0.3">
      <c r="F98"/>
    </row>
    <row r="99" spans="6:6" x14ac:dyDescent="0.3">
      <c r="F99"/>
    </row>
    <row r="100" spans="6:6" x14ac:dyDescent="0.3">
      <c r="F100"/>
    </row>
    <row r="101" spans="6:6" x14ac:dyDescent="0.3">
      <c r="F101"/>
    </row>
    <row r="102" spans="6:6" x14ac:dyDescent="0.3">
      <c r="F102"/>
    </row>
    <row r="103" spans="6:6" x14ac:dyDescent="0.3">
      <c r="F103"/>
    </row>
    <row r="104" spans="6:6" x14ac:dyDescent="0.3">
      <c r="F104"/>
    </row>
    <row r="105" spans="6:6" x14ac:dyDescent="0.3">
      <c r="F105"/>
    </row>
    <row r="106" spans="6:6" x14ac:dyDescent="0.3">
      <c r="F106"/>
    </row>
    <row r="107" spans="6:6" x14ac:dyDescent="0.3">
      <c r="F107"/>
    </row>
    <row r="108" spans="6:6" x14ac:dyDescent="0.3">
      <c r="F108"/>
    </row>
    <row r="109" spans="6:6" x14ac:dyDescent="0.3">
      <c r="F109"/>
    </row>
    <row r="110" spans="6:6" x14ac:dyDescent="0.3">
      <c r="F110"/>
    </row>
    <row r="111" spans="6:6" x14ac:dyDescent="0.3">
      <c r="F111"/>
    </row>
    <row r="112" spans="6:6" x14ac:dyDescent="0.3">
      <c r="F112"/>
    </row>
    <row r="113" spans="6:6" x14ac:dyDescent="0.3">
      <c r="F113"/>
    </row>
    <row r="114" spans="6:6" x14ac:dyDescent="0.3">
      <c r="F114"/>
    </row>
    <row r="115" spans="6:6" x14ac:dyDescent="0.3">
      <c r="F115"/>
    </row>
    <row r="116" spans="6:6" x14ac:dyDescent="0.3">
      <c r="F116"/>
    </row>
    <row r="117" spans="6:6" x14ac:dyDescent="0.3">
      <c r="F117"/>
    </row>
    <row r="118" spans="6:6" x14ac:dyDescent="0.3">
      <c r="F118"/>
    </row>
    <row r="119" spans="6:6" x14ac:dyDescent="0.3">
      <c r="F119"/>
    </row>
    <row r="120" spans="6:6" x14ac:dyDescent="0.3">
      <c r="F120"/>
    </row>
    <row r="121" spans="6:6" x14ac:dyDescent="0.3">
      <c r="F121"/>
    </row>
    <row r="122" spans="6:6" x14ac:dyDescent="0.3">
      <c r="F122"/>
    </row>
    <row r="123" spans="6:6" x14ac:dyDescent="0.3">
      <c r="F123"/>
    </row>
    <row r="124" spans="6:6" x14ac:dyDescent="0.3">
      <c r="F124"/>
    </row>
    <row r="125" spans="6:6" x14ac:dyDescent="0.3">
      <c r="F125"/>
    </row>
    <row r="126" spans="6:6" x14ac:dyDescent="0.3">
      <c r="F126"/>
    </row>
    <row r="127" spans="6:6" x14ac:dyDescent="0.3">
      <c r="F127"/>
    </row>
    <row r="128" spans="6:6" x14ac:dyDescent="0.3">
      <c r="F128"/>
    </row>
    <row r="129" spans="6:6" x14ac:dyDescent="0.3">
      <c r="F129"/>
    </row>
    <row r="130" spans="6:6" x14ac:dyDescent="0.3">
      <c r="F130"/>
    </row>
    <row r="131" spans="6:6" x14ac:dyDescent="0.3">
      <c r="F131"/>
    </row>
    <row r="132" spans="6:6" x14ac:dyDescent="0.3">
      <c r="F132"/>
    </row>
    <row r="133" spans="6:6" x14ac:dyDescent="0.3">
      <c r="F133"/>
    </row>
    <row r="134" spans="6:6" x14ac:dyDescent="0.3">
      <c r="F134"/>
    </row>
    <row r="135" spans="6:6" x14ac:dyDescent="0.3">
      <c r="F135"/>
    </row>
    <row r="136" spans="6:6" x14ac:dyDescent="0.3">
      <c r="F136"/>
    </row>
    <row r="137" spans="6:6" x14ac:dyDescent="0.3">
      <c r="F137"/>
    </row>
    <row r="138" spans="6:6" x14ac:dyDescent="0.3">
      <c r="F138"/>
    </row>
    <row r="139" spans="6:6" x14ac:dyDescent="0.3">
      <c r="F139"/>
    </row>
    <row r="140" spans="6:6" x14ac:dyDescent="0.3">
      <c r="F140"/>
    </row>
    <row r="141" spans="6:6" x14ac:dyDescent="0.3">
      <c r="F141"/>
    </row>
    <row r="142" spans="6:6" x14ac:dyDescent="0.3">
      <c r="F142"/>
    </row>
    <row r="143" spans="6:6" x14ac:dyDescent="0.3">
      <c r="F143"/>
    </row>
    <row r="144" spans="6:6" x14ac:dyDescent="0.3">
      <c r="F144"/>
    </row>
    <row r="145" spans="6:6" x14ac:dyDescent="0.3">
      <c r="F145"/>
    </row>
    <row r="146" spans="6:6" x14ac:dyDescent="0.3">
      <c r="F146"/>
    </row>
    <row r="147" spans="6:6" x14ac:dyDescent="0.3">
      <c r="F147"/>
    </row>
    <row r="148" spans="6:6" x14ac:dyDescent="0.3">
      <c r="F148"/>
    </row>
    <row r="149" spans="6:6" x14ac:dyDescent="0.3">
      <c r="F149"/>
    </row>
    <row r="150" spans="6:6" x14ac:dyDescent="0.3">
      <c r="F150"/>
    </row>
    <row r="151" spans="6:6" x14ac:dyDescent="0.3">
      <c r="F151"/>
    </row>
    <row r="152" spans="6:6" x14ac:dyDescent="0.3">
      <c r="F152"/>
    </row>
    <row r="153" spans="6:6" x14ac:dyDescent="0.3">
      <c r="F153"/>
    </row>
    <row r="154" spans="6:6" x14ac:dyDescent="0.3">
      <c r="F154"/>
    </row>
    <row r="155" spans="6:6" x14ac:dyDescent="0.3">
      <c r="F155"/>
    </row>
    <row r="156" spans="6:6" x14ac:dyDescent="0.3">
      <c r="F156"/>
    </row>
    <row r="157" spans="6:6" x14ac:dyDescent="0.3">
      <c r="F157"/>
    </row>
    <row r="158" spans="6:6" x14ac:dyDescent="0.3">
      <c r="F158"/>
    </row>
    <row r="159" spans="6:6" x14ac:dyDescent="0.3">
      <c r="F159"/>
    </row>
    <row r="160" spans="6:6" x14ac:dyDescent="0.3">
      <c r="F160"/>
    </row>
    <row r="161" spans="6:6" x14ac:dyDescent="0.3">
      <c r="F161"/>
    </row>
    <row r="162" spans="6:6" x14ac:dyDescent="0.3">
      <c r="F162"/>
    </row>
    <row r="163" spans="6:6" x14ac:dyDescent="0.3">
      <c r="F163"/>
    </row>
    <row r="164" spans="6:6" x14ac:dyDescent="0.3">
      <c r="F164"/>
    </row>
    <row r="165" spans="6:6" x14ac:dyDescent="0.3">
      <c r="F165"/>
    </row>
    <row r="166" spans="6:6" x14ac:dyDescent="0.3">
      <c r="F166"/>
    </row>
    <row r="167" spans="6:6" x14ac:dyDescent="0.3">
      <c r="F167"/>
    </row>
    <row r="168" spans="6:6" x14ac:dyDescent="0.3">
      <c r="F168"/>
    </row>
    <row r="169" spans="6:6" x14ac:dyDescent="0.3">
      <c r="F169"/>
    </row>
    <row r="170" spans="6:6" x14ac:dyDescent="0.3">
      <c r="F170"/>
    </row>
    <row r="171" spans="6:6" x14ac:dyDescent="0.3">
      <c r="F171"/>
    </row>
    <row r="172" spans="6:6" x14ac:dyDescent="0.3">
      <c r="F172"/>
    </row>
    <row r="173" spans="6:6" x14ac:dyDescent="0.3">
      <c r="F173"/>
    </row>
    <row r="174" spans="6:6" x14ac:dyDescent="0.3">
      <c r="F174"/>
    </row>
    <row r="175" spans="6:6" x14ac:dyDescent="0.3">
      <c r="F175"/>
    </row>
    <row r="176" spans="6:6" x14ac:dyDescent="0.3">
      <c r="F176"/>
    </row>
    <row r="177" spans="6:6" x14ac:dyDescent="0.3">
      <c r="F177"/>
    </row>
    <row r="178" spans="6:6" x14ac:dyDescent="0.3">
      <c r="F178"/>
    </row>
    <row r="179" spans="6:6" x14ac:dyDescent="0.3">
      <c r="F179"/>
    </row>
    <row r="180" spans="6:6" x14ac:dyDescent="0.3">
      <c r="F180"/>
    </row>
    <row r="181" spans="6:6" x14ac:dyDescent="0.3">
      <c r="F181"/>
    </row>
    <row r="182" spans="6:6" x14ac:dyDescent="0.3">
      <c r="F182"/>
    </row>
    <row r="183" spans="6:6" x14ac:dyDescent="0.3">
      <c r="F183"/>
    </row>
    <row r="184" spans="6:6" x14ac:dyDescent="0.3">
      <c r="F184"/>
    </row>
    <row r="185" spans="6:6" x14ac:dyDescent="0.3">
      <c r="F185"/>
    </row>
    <row r="186" spans="6:6" x14ac:dyDescent="0.3">
      <c r="F186"/>
    </row>
    <row r="187" spans="6:6" x14ac:dyDescent="0.3">
      <c r="F187"/>
    </row>
    <row r="188" spans="6:6" x14ac:dyDescent="0.3">
      <c r="F188"/>
    </row>
    <row r="189" spans="6:6" x14ac:dyDescent="0.3">
      <c r="F189"/>
    </row>
    <row r="190" spans="6:6" x14ac:dyDescent="0.3">
      <c r="F190"/>
    </row>
    <row r="191" spans="6:6" x14ac:dyDescent="0.3">
      <c r="F191"/>
    </row>
    <row r="192" spans="6:6" x14ac:dyDescent="0.3">
      <c r="F192"/>
    </row>
    <row r="193" spans="6:6" x14ac:dyDescent="0.3">
      <c r="F193"/>
    </row>
    <row r="194" spans="6:6" x14ac:dyDescent="0.3">
      <c r="F194"/>
    </row>
    <row r="195" spans="6:6" x14ac:dyDescent="0.3">
      <c r="F195"/>
    </row>
    <row r="196" spans="6:6" x14ac:dyDescent="0.3">
      <c r="F196"/>
    </row>
    <row r="197" spans="6:6" x14ac:dyDescent="0.3">
      <c r="F197"/>
    </row>
    <row r="198" spans="6:6" x14ac:dyDescent="0.3">
      <c r="F198"/>
    </row>
    <row r="199" spans="6:6" x14ac:dyDescent="0.3">
      <c r="F199"/>
    </row>
    <row r="200" spans="6:6" x14ac:dyDescent="0.3">
      <c r="F200"/>
    </row>
    <row r="201" spans="6:6" x14ac:dyDescent="0.3">
      <c r="F201"/>
    </row>
    <row r="202" spans="6:6" x14ac:dyDescent="0.3">
      <c r="F202"/>
    </row>
    <row r="203" spans="6:6" x14ac:dyDescent="0.3">
      <c r="F203"/>
    </row>
    <row r="204" spans="6:6" x14ac:dyDescent="0.3">
      <c r="F204"/>
    </row>
    <row r="205" spans="6:6" x14ac:dyDescent="0.3">
      <c r="F205"/>
    </row>
    <row r="206" spans="6:6" x14ac:dyDescent="0.3">
      <c r="F206"/>
    </row>
    <row r="207" spans="6:6" x14ac:dyDescent="0.3">
      <c r="F207"/>
    </row>
    <row r="208" spans="6:6" x14ac:dyDescent="0.3">
      <c r="F208"/>
    </row>
    <row r="209" spans="6:6" x14ac:dyDescent="0.3">
      <c r="F209"/>
    </row>
    <row r="210" spans="6:6" x14ac:dyDescent="0.3">
      <c r="F210"/>
    </row>
    <row r="211" spans="6:6" x14ac:dyDescent="0.3">
      <c r="F211"/>
    </row>
    <row r="212" spans="6:6" x14ac:dyDescent="0.3">
      <c r="F212"/>
    </row>
    <row r="213" spans="6:6" x14ac:dyDescent="0.3">
      <c r="F213"/>
    </row>
    <row r="214" spans="6:6" x14ac:dyDescent="0.3">
      <c r="F214"/>
    </row>
    <row r="215" spans="6:6" x14ac:dyDescent="0.3">
      <c r="F215"/>
    </row>
    <row r="216" spans="6:6" x14ac:dyDescent="0.3">
      <c r="F216"/>
    </row>
    <row r="217" spans="6:6" x14ac:dyDescent="0.3">
      <c r="F217"/>
    </row>
    <row r="218" spans="6:6" x14ac:dyDescent="0.3">
      <c r="F218"/>
    </row>
    <row r="219" spans="6:6" x14ac:dyDescent="0.3">
      <c r="F219"/>
    </row>
    <row r="220" spans="6:6" x14ac:dyDescent="0.3">
      <c r="F220"/>
    </row>
    <row r="221" spans="6:6" x14ac:dyDescent="0.3">
      <c r="F221"/>
    </row>
    <row r="222" spans="6:6" x14ac:dyDescent="0.3">
      <c r="F222"/>
    </row>
    <row r="223" spans="6:6" x14ac:dyDescent="0.3">
      <c r="F223"/>
    </row>
    <row r="224" spans="6:6" x14ac:dyDescent="0.3">
      <c r="F224"/>
    </row>
    <row r="225" spans="6:6" x14ac:dyDescent="0.3">
      <c r="F225"/>
    </row>
    <row r="226" spans="6:6" x14ac:dyDescent="0.3">
      <c r="F226"/>
    </row>
    <row r="227" spans="6:6" x14ac:dyDescent="0.3">
      <c r="F227"/>
    </row>
    <row r="228" spans="6:6" x14ac:dyDescent="0.3">
      <c r="F228"/>
    </row>
    <row r="229" spans="6:6" x14ac:dyDescent="0.3">
      <c r="F229"/>
    </row>
    <row r="230" spans="6:6" x14ac:dyDescent="0.3">
      <c r="F230"/>
    </row>
    <row r="231" spans="6:6" x14ac:dyDescent="0.3">
      <c r="F231"/>
    </row>
    <row r="232" spans="6:6" x14ac:dyDescent="0.3">
      <c r="F232"/>
    </row>
    <row r="233" spans="6:6" x14ac:dyDescent="0.3">
      <c r="F233"/>
    </row>
    <row r="234" spans="6:6" x14ac:dyDescent="0.3">
      <c r="F234"/>
    </row>
    <row r="235" spans="6:6" x14ac:dyDescent="0.3">
      <c r="F235"/>
    </row>
    <row r="236" spans="6:6" x14ac:dyDescent="0.3">
      <c r="F236"/>
    </row>
    <row r="237" spans="6:6" x14ac:dyDescent="0.3">
      <c r="F237"/>
    </row>
    <row r="238" spans="6:6" x14ac:dyDescent="0.3">
      <c r="F238"/>
    </row>
    <row r="239" spans="6:6" x14ac:dyDescent="0.3">
      <c r="F239"/>
    </row>
    <row r="240" spans="6:6" x14ac:dyDescent="0.3">
      <c r="F240"/>
    </row>
    <row r="241" spans="6:6" x14ac:dyDescent="0.3">
      <c r="F241"/>
    </row>
    <row r="242" spans="6:6" x14ac:dyDescent="0.3">
      <c r="F242"/>
    </row>
    <row r="243" spans="6:6" x14ac:dyDescent="0.3">
      <c r="F243"/>
    </row>
    <row r="244" spans="6:6" x14ac:dyDescent="0.3">
      <c r="F244"/>
    </row>
    <row r="245" spans="6:6" x14ac:dyDescent="0.3">
      <c r="F245"/>
    </row>
    <row r="246" spans="6:6" x14ac:dyDescent="0.3">
      <c r="F246"/>
    </row>
    <row r="247" spans="6:6" x14ac:dyDescent="0.3">
      <c r="F247"/>
    </row>
    <row r="248" spans="6:6" x14ac:dyDescent="0.3">
      <c r="F248"/>
    </row>
    <row r="249" spans="6:6" x14ac:dyDescent="0.3">
      <c r="F249"/>
    </row>
    <row r="250" spans="6:6" x14ac:dyDescent="0.3">
      <c r="F250"/>
    </row>
    <row r="251" spans="6:6" x14ac:dyDescent="0.3">
      <c r="F251"/>
    </row>
    <row r="252" spans="6:6" x14ac:dyDescent="0.3">
      <c r="F252"/>
    </row>
    <row r="253" spans="6:6" x14ac:dyDescent="0.3">
      <c r="F253"/>
    </row>
    <row r="254" spans="6:6" x14ac:dyDescent="0.3">
      <c r="F254"/>
    </row>
    <row r="255" spans="6:6" x14ac:dyDescent="0.3">
      <c r="F255"/>
    </row>
    <row r="256" spans="6:6" x14ac:dyDescent="0.3">
      <c r="F256"/>
    </row>
    <row r="257" spans="6:6" x14ac:dyDescent="0.3">
      <c r="F257"/>
    </row>
    <row r="258" spans="6:6" x14ac:dyDescent="0.3">
      <c r="F258"/>
    </row>
    <row r="259" spans="6:6" x14ac:dyDescent="0.3">
      <c r="F259"/>
    </row>
    <row r="260" spans="6:6" x14ac:dyDescent="0.3">
      <c r="F260"/>
    </row>
    <row r="261" spans="6:6" x14ac:dyDescent="0.3">
      <c r="F261"/>
    </row>
    <row r="262" spans="6:6" x14ac:dyDescent="0.3">
      <c r="F262"/>
    </row>
    <row r="263" spans="6:6" x14ac:dyDescent="0.3">
      <c r="F263"/>
    </row>
    <row r="264" spans="6:6" x14ac:dyDescent="0.3">
      <c r="F264"/>
    </row>
    <row r="265" spans="6:6" x14ac:dyDescent="0.3">
      <c r="F265"/>
    </row>
    <row r="266" spans="6:6" x14ac:dyDescent="0.3">
      <c r="F266"/>
    </row>
    <row r="267" spans="6:6" x14ac:dyDescent="0.3">
      <c r="F267"/>
    </row>
    <row r="268" spans="6:6" x14ac:dyDescent="0.3">
      <c r="F268"/>
    </row>
    <row r="269" spans="6:6" x14ac:dyDescent="0.3">
      <c r="F269"/>
    </row>
    <row r="270" spans="6:6" x14ac:dyDescent="0.3">
      <c r="F270"/>
    </row>
    <row r="271" spans="6:6" x14ac:dyDescent="0.3">
      <c r="F271"/>
    </row>
    <row r="272" spans="6:6" x14ac:dyDescent="0.3">
      <c r="F272"/>
    </row>
    <row r="273" spans="6:6" x14ac:dyDescent="0.3">
      <c r="F273"/>
    </row>
    <row r="274" spans="6:6" x14ac:dyDescent="0.3">
      <c r="F274"/>
    </row>
    <row r="275" spans="6:6" x14ac:dyDescent="0.3">
      <c r="F275"/>
    </row>
    <row r="276" spans="6:6" x14ac:dyDescent="0.3">
      <c r="F276"/>
    </row>
    <row r="277" spans="6:6" x14ac:dyDescent="0.3">
      <c r="F277"/>
    </row>
    <row r="278" spans="6:6" x14ac:dyDescent="0.3">
      <c r="F278"/>
    </row>
    <row r="279" spans="6:6" x14ac:dyDescent="0.3">
      <c r="F279"/>
    </row>
    <row r="280" spans="6:6" x14ac:dyDescent="0.3">
      <c r="F280"/>
    </row>
    <row r="281" spans="6:6" x14ac:dyDescent="0.3">
      <c r="F281"/>
    </row>
    <row r="282" spans="6:6" x14ac:dyDescent="0.3">
      <c r="F282"/>
    </row>
    <row r="283" spans="6:6" x14ac:dyDescent="0.3">
      <c r="F283"/>
    </row>
    <row r="284" spans="6:6" x14ac:dyDescent="0.3">
      <c r="F284"/>
    </row>
    <row r="285" spans="6:6" x14ac:dyDescent="0.3">
      <c r="F285"/>
    </row>
    <row r="286" spans="6:6" x14ac:dyDescent="0.3">
      <c r="F286"/>
    </row>
    <row r="287" spans="6:6" x14ac:dyDescent="0.3">
      <c r="F287"/>
    </row>
    <row r="288" spans="6:6" x14ac:dyDescent="0.3">
      <c r="F288"/>
    </row>
    <row r="289" spans="6:6" x14ac:dyDescent="0.3">
      <c r="F289"/>
    </row>
    <row r="290" spans="6:6" x14ac:dyDescent="0.3">
      <c r="F290"/>
    </row>
    <row r="291" spans="6:6" x14ac:dyDescent="0.3">
      <c r="F291"/>
    </row>
    <row r="292" spans="6:6" x14ac:dyDescent="0.3">
      <c r="F292"/>
    </row>
    <row r="293" spans="6:6" x14ac:dyDescent="0.3">
      <c r="F293"/>
    </row>
    <row r="294" spans="6:6" x14ac:dyDescent="0.3">
      <c r="F294"/>
    </row>
    <row r="295" spans="6:6" x14ac:dyDescent="0.3">
      <c r="F295"/>
    </row>
    <row r="296" spans="6:6" x14ac:dyDescent="0.3">
      <c r="F296"/>
    </row>
    <row r="297" spans="6:6" x14ac:dyDescent="0.3">
      <c r="F297"/>
    </row>
    <row r="298" spans="6:6" x14ac:dyDescent="0.3">
      <c r="F298"/>
    </row>
    <row r="299" spans="6:6" x14ac:dyDescent="0.3">
      <c r="F299"/>
    </row>
    <row r="300" spans="6:6" x14ac:dyDescent="0.3">
      <c r="F300"/>
    </row>
    <row r="301" spans="6:6" x14ac:dyDescent="0.3">
      <c r="F301"/>
    </row>
    <row r="302" spans="6:6" x14ac:dyDescent="0.3">
      <c r="F302"/>
    </row>
    <row r="303" spans="6:6" x14ac:dyDescent="0.3">
      <c r="F303"/>
    </row>
    <row r="304" spans="6:6" x14ac:dyDescent="0.3">
      <c r="F304"/>
    </row>
    <row r="305" spans="6:6" x14ac:dyDescent="0.3">
      <c r="F305"/>
    </row>
    <row r="306" spans="6:6" x14ac:dyDescent="0.3">
      <c r="F306"/>
    </row>
    <row r="307" spans="6:6" x14ac:dyDescent="0.3">
      <c r="F307"/>
    </row>
    <row r="308" spans="6:6" x14ac:dyDescent="0.3">
      <c r="F308"/>
    </row>
    <row r="309" spans="6:6" x14ac:dyDescent="0.3">
      <c r="F309"/>
    </row>
    <row r="310" spans="6:6" x14ac:dyDescent="0.3">
      <c r="F310"/>
    </row>
    <row r="311" spans="6:6" x14ac:dyDescent="0.3">
      <c r="F311"/>
    </row>
    <row r="312" spans="6:6" x14ac:dyDescent="0.3">
      <c r="F312"/>
    </row>
    <row r="313" spans="6:6" x14ac:dyDescent="0.3">
      <c r="F313"/>
    </row>
    <row r="314" spans="6:6" x14ac:dyDescent="0.3">
      <c r="F314"/>
    </row>
    <row r="315" spans="6:6" x14ac:dyDescent="0.3">
      <c r="F315"/>
    </row>
    <row r="316" spans="6:6" x14ac:dyDescent="0.3">
      <c r="F316"/>
    </row>
    <row r="317" spans="6:6" x14ac:dyDescent="0.3">
      <c r="F317"/>
    </row>
    <row r="318" spans="6:6" x14ac:dyDescent="0.3">
      <c r="F318"/>
    </row>
    <row r="319" spans="6:6" x14ac:dyDescent="0.3">
      <c r="F319"/>
    </row>
    <row r="320" spans="6:6" x14ac:dyDescent="0.3">
      <c r="F320"/>
    </row>
    <row r="321" spans="6:6" x14ac:dyDescent="0.3">
      <c r="F321"/>
    </row>
    <row r="322" spans="6:6" x14ac:dyDescent="0.3">
      <c r="F322"/>
    </row>
    <row r="323" spans="6:6" x14ac:dyDescent="0.3">
      <c r="F323"/>
    </row>
    <row r="324" spans="6:6" x14ac:dyDescent="0.3">
      <c r="F324"/>
    </row>
    <row r="325" spans="6:6" x14ac:dyDescent="0.3">
      <c r="F325"/>
    </row>
    <row r="326" spans="6:6" x14ac:dyDescent="0.3">
      <c r="F326"/>
    </row>
    <row r="327" spans="6:6" x14ac:dyDescent="0.3">
      <c r="F327"/>
    </row>
    <row r="328" spans="6:6" x14ac:dyDescent="0.3">
      <c r="F328"/>
    </row>
    <row r="329" spans="6:6" x14ac:dyDescent="0.3">
      <c r="F329"/>
    </row>
    <row r="330" spans="6:6" x14ac:dyDescent="0.3">
      <c r="F330"/>
    </row>
    <row r="331" spans="6:6" x14ac:dyDescent="0.3">
      <c r="F331"/>
    </row>
    <row r="332" spans="6:6" x14ac:dyDescent="0.3">
      <c r="F332"/>
    </row>
    <row r="333" spans="6:6" x14ac:dyDescent="0.3">
      <c r="F333"/>
    </row>
    <row r="334" spans="6:6" x14ac:dyDescent="0.3">
      <c r="F334"/>
    </row>
    <row r="335" spans="6:6" x14ac:dyDescent="0.3">
      <c r="F335"/>
    </row>
    <row r="336" spans="6:6" x14ac:dyDescent="0.3">
      <c r="F336"/>
    </row>
    <row r="337" spans="6:6" x14ac:dyDescent="0.3">
      <c r="F337"/>
    </row>
    <row r="338" spans="6:6" x14ac:dyDescent="0.3">
      <c r="F338"/>
    </row>
    <row r="339" spans="6:6" x14ac:dyDescent="0.3">
      <c r="F339"/>
    </row>
    <row r="340" spans="6:6" x14ac:dyDescent="0.3">
      <c r="F340"/>
    </row>
    <row r="341" spans="6:6" x14ac:dyDescent="0.3">
      <c r="F341"/>
    </row>
    <row r="342" spans="6:6" x14ac:dyDescent="0.3">
      <c r="F342"/>
    </row>
    <row r="343" spans="6:6" x14ac:dyDescent="0.3">
      <c r="F343"/>
    </row>
    <row r="344" spans="6:6" x14ac:dyDescent="0.3">
      <c r="F344"/>
    </row>
    <row r="345" spans="6:6" x14ac:dyDescent="0.3">
      <c r="F345"/>
    </row>
    <row r="346" spans="6:6" x14ac:dyDescent="0.3">
      <c r="F346"/>
    </row>
    <row r="347" spans="6:6" x14ac:dyDescent="0.3">
      <c r="F347"/>
    </row>
    <row r="348" spans="6:6" x14ac:dyDescent="0.3">
      <c r="F348"/>
    </row>
    <row r="349" spans="6:6" x14ac:dyDescent="0.3">
      <c r="F349"/>
    </row>
    <row r="350" spans="6:6" x14ac:dyDescent="0.3">
      <c r="F350"/>
    </row>
    <row r="351" spans="6:6" x14ac:dyDescent="0.3">
      <c r="F351"/>
    </row>
    <row r="352" spans="6:6" x14ac:dyDescent="0.3">
      <c r="F352"/>
    </row>
    <row r="353" spans="6:6" x14ac:dyDescent="0.3">
      <c r="F353"/>
    </row>
    <row r="354" spans="6:6" x14ac:dyDescent="0.3">
      <c r="F354"/>
    </row>
    <row r="355" spans="6:6" x14ac:dyDescent="0.3">
      <c r="F355"/>
    </row>
    <row r="356" spans="6:6" x14ac:dyDescent="0.3">
      <c r="F356"/>
    </row>
    <row r="357" spans="6:6" x14ac:dyDescent="0.3">
      <c r="F357"/>
    </row>
    <row r="358" spans="6:6" x14ac:dyDescent="0.3">
      <c r="F358"/>
    </row>
    <row r="359" spans="6:6" x14ac:dyDescent="0.3">
      <c r="F359"/>
    </row>
    <row r="360" spans="6:6" x14ac:dyDescent="0.3">
      <c r="F360"/>
    </row>
    <row r="361" spans="6:6" x14ac:dyDescent="0.3">
      <c r="F361"/>
    </row>
    <row r="362" spans="6:6" x14ac:dyDescent="0.3">
      <c r="F362"/>
    </row>
    <row r="363" spans="6:6" x14ac:dyDescent="0.3">
      <c r="F363"/>
    </row>
    <row r="364" spans="6:6" x14ac:dyDescent="0.3">
      <c r="F364"/>
    </row>
    <row r="365" spans="6:6" x14ac:dyDescent="0.3">
      <c r="F365"/>
    </row>
    <row r="366" spans="6:6" x14ac:dyDescent="0.3">
      <c r="F366"/>
    </row>
    <row r="367" spans="6:6" x14ac:dyDescent="0.3">
      <c r="F367"/>
    </row>
    <row r="368" spans="6:6" x14ac:dyDescent="0.3">
      <c r="F368"/>
    </row>
    <row r="369" spans="6:6" x14ac:dyDescent="0.3">
      <c r="F369"/>
    </row>
    <row r="370" spans="6:6" x14ac:dyDescent="0.3">
      <c r="F370"/>
    </row>
    <row r="371" spans="6:6" x14ac:dyDescent="0.3">
      <c r="F371"/>
    </row>
    <row r="372" spans="6:6" x14ac:dyDescent="0.3">
      <c r="F372"/>
    </row>
    <row r="373" spans="6:6" x14ac:dyDescent="0.3">
      <c r="F373"/>
    </row>
    <row r="374" spans="6:6" x14ac:dyDescent="0.3">
      <c r="F374"/>
    </row>
    <row r="375" spans="6:6" x14ac:dyDescent="0.3">
      <c r="F375"/>
    </row>
    <row r="376" spans="6:6" x14ac:dyDescent="0.3">
      <c r="F376"/>
    </row>
    <row r="377" spans="6:6" x14ac:dyDescent="0.3">
      <c r="F377"/>
    </row>
    <row r="378" spans="6:6" x14ac:dyDescent="0.3">
      <c r="F378"/>
    </row>
    <row r="379" spans="6:6" x14ac:dyDescent="0.3">
      <c r="F379"/>
    </row>
    <row r="380" spans="6:6" x14ac:dyDescent="0.3">
      <c r="F380"/>
    </row>
    <row r="381" spans="6:6" x14ac:dyDescent="0.3">
      <c r="F381"/>
    </row>
    <row r="382" spans="6:6" x14ac:dyDescent="0.3">
      <c r="F382"/>
    </row>
    <row r="383" spans="6:6" x14ac:dyDescent="0.3">
      <c r="F383"/>
    </row>
    <row r="384" spans="6:6" x14ac:dyDescent="0.3">
      <c r="F384"/>
    </row>
    <row r="385" spans="6:6" x14ac:dyDescent="0.3">
      <c r="F385"/>
    </row>
    <row r="386" spans="6:6" x14ac:dyDescent="0.3">
      <c r="F386"/>
    </row>
    <row r="387" spans="6:6" x14ac:dyDescent="0.3">
      <c r="F387"/>
    </row>
    <row r="388" spans="6:6" x14ac:dyDescent="0.3">
      <c r="F388"/>
    </row>
    <row r="389" spans="6:6" x14ac:dyDescent="0.3">
      <c r="F389"/>
    </row>
    <row r="390" spans="6:6" x14ac:dyDescent="0.3">
      <c r="F390"/>
    </row>
    <row r="391" spans="6:6" x14ac:dyDescent="0.3">
      <c r="F391"/>
    </row>
    <row r="392" spans="6:6" x14ac:dyDescent="0.3">
      <c r="F392"/>
    </row>
    <row r="393" spans="6:6" x14ac:dyDescent="0.3">
      <c r="F393"/>
    </row>
    <row r="394" spans="6:6" x14ac:dyDescent="0.3">
      <c r="F394"/>
    </row>
    <row r="395" spans="6:6" x14ac:dyDescent="0.3">
      <c r="F395"/>
    </row>
    <row r="396" spans="6:6" x14ac:dyDescent="0.3">
      <c r="F396"/>
    </row>
    <row r="397" spans="6:6" x14ac:dyDescent="0.3">
      <c r="F397"/>
    </row>
    <row r="398" spans="6:6" x14ac:dyDescent="0.3">
      <c r="F398"/>
    </row>
    <row r="399" spans="6:6" x14ac:dyDescent="0.3">
      <c r="F399"/>
    </row>
    <row r="400" spans="6:6" x14ac:dyDescent="0.3">
      <c r="F400"/>
    </row>
    <row r="401" spans="6:6" x14ac:dyDescent="0.3">
      <c r="F401"/>
    </row>
    <row r="402" spans="6:6" x14ac:dyDescent="0.3">
      <c r="F402"/>
    </row>
    <row r="403" spans="6:6" x14ac:dyDescent="0.3">
      <c r="F403"/>
    </row>
    <row r="404" spans="6:6" x14ac:dyDescent="0.3">
      <c r="F404"/>
    </row>
    <row r="405" spans="6:6" x14ac:dyDescent="0.3">
      <c r="F405"/>
    </row>
    <row r="406" spans="6:6" x14ac:dyDescent="0.3">
      <c r="F406"/>
    </row>
    <row r="407" spans="6:6" x14ac:dyDescent="0.3">
      <c r="F407"/>
    </row>
    <row r="408" spans="6:6" x14ac:dyDescent="0.3">
      <c r="F408"/>
    </row>
    <row r="409" spans="6:6" x14ac:dyDescent="0.3">
      <c r="F409"/>
    </row>
    <row r="410" spans="6:6" x14ac:dyDescent="0.3">
      <c r="F410"/>
    </row>
    <row r="411" spans="6:6" x14ac:dyDescent="0.3">
      <c r="F411"/>
    </row>
    <row r="412" spans="6:6" x14ac:dyDescent="0.3">
      <c r="F412"/>
    </row>
    <row r="413" spans="6:6" x14ac:dyDescent="0.3">
      <c r="F413"/>
    </row>
    <row r="414" spans="6:6" x14ac:dyDescent="0.3">
      <c r="F414"/>
    </row>
    <row r="415" spans="6:6" x14ac:dyDescent="0.3">
      <c r="F415"/>
    </row>
    <row r="416" spans="6:6" x14ac:dyDescent="0.3">
      <c r="F416"/>
    </row>
    <row r="417" spans="6:6" x14ac:dyDescent="0.3">
      <c r="F417"/>
    </row>
    <row r="418" spans="6:6" x14ac:dyDescent="0.3">
      <c r="F418"/>
    </row>
    <row r="419" spans="6:6" x14ac:dyDescent="0.3">
      <c r="F419"/>
    </row>
    <row r="420" spans="6:6" x14ac:dyDescent="0.3">
      <c r="F420"/>
    </row>
    <row r="421" spans="6:6" x14ac:dyDescent="0.3">
      <c r="F421"/>
    </row>
  </sheetData>
  <mergeCells count="12">
    <mergeCell ref="B8:I9"/>
    <mergeCell ref="B3:G3"/>
    <mergeCell ref="C5:G5"/>
    <mergeCell ref="C6:I6"/>
    <mergeCell ref="B1:I1"/>
    <mergeCell ref="A35:E35"/>
    <mergeCell ref="A11:F11"/>
    <mergeCell ref="A26:E26"/>
    <mergeCell ref="A24:E24"/>
    <mergeCell ref="A20:E20"/>
    <mergeCell ref="A13:F13"/>
    <mergeCell ref="A34:E3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488AC4D54D41969A52DC2C19756A" ma:contentTypeVersion="24" ma:contentTypeDescription="Create a new document." ma:contentTypeScope="" ma:versionID="7199826a3e345ffce3a5ab9b7c326a7f">
  <xsd:schema xmlns:xsd="http://www.w3.org/2001/XMLSchema" xmlns:xs="http://www.w3.org/2001/XMLSchema" xmlns:p="http://schemas.microsoft.com/office/2006/metadata/properties" xmlns:ns2="e3444403-f3ee-4177-94fe-65e1cbd0c3f2" xmlns:ns3="45e793ef-0031-4b09-a8ac-54742f93ccb1" targetNamespace="http://schemas.microsoft.com/office/2006/metadata/properties" ma:root="true" ma:fieldsID="44b4860a659856b7e0589ee268e709e9" ns2:_="" ns3:_="">
    <xsd:import namespace="e3444403-f3ee-4177-94fe-65e1cbd0c3f2"/>
    <xsd:import namespace="45e793ef-0031-4b09-a8ac-54742f93ccb1"/>
    <xsd:element name="properties">
      <xsd:complexType>
        <xsd:sequence>
          <xsd:element name="documentManagement">
            <xsd:complexType>
              <xsd:all>
                <xsd:element ref="ns2:OriginalNegotiationId" minOccurs="0"/>
                <xsd:element ref="ns2:OriginalFileName" minOccurs="0"/>
                <xsd:element ref="ns2:NegotiationNumber" minOccurs="0"/>
                <xsd:element ref="ns2:FileNameDescription" minOccurs="0"/>
                <xsd:element ref="ns2:FileClassificationMode" minOccurs="0"/>
                <xsd:element ref="ns2:DocumentCategory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oken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44403-f3ee-4177-94fe-65e1cbd0c3f2" elementFormDefault="qualified">
    <xsd:import namespace="http://schemas.microsoft.com/office/2006/documentManagement/types"/>
    <xsd:import namespace="http://schemas.microsoft.com/office/infopath/2007/PartnerControls"/>
    <xsd:element name="OriginalNegotiationId" ma:index="8" nillable="true" ma:displayName="OriginalNegotiationId" ma:format="Dropdown" ma:indexed="true" ma:internalName="OriginalNegotiationId">
      <xsd:simpleType>
        <xsd:restriction base="dms:Text">
          <xsd:maxLength value="255"/>
        </xsd:restriction>
      </xsd:simpleType>
    </xsd:element>
    <xsd:element name="OriginalFileName" ma:index="9" nillable="true" ma:displayName="OriginalFileName" ma:format="Dropdown" ma:indexed="true" ma:internalName="OriginalFileName">
      <xsd:simpleType>
        <xsd:restriction base="dms:Text">
          <xsd:maxLength value="255"/>
        </xsd:restriction>
      </xsd:simpleType>
    </xsd:element>
    <xsd:element name="NegotiationNumber" ma:index="10" nillable="true" ma:displayName="NegotiationNumber" ma:format="Dropdown" ma:indexed="true" ma:internalName="NegotiationNumber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dexed="true" ma:internalName="FileNameDescription">
      <xsd:simpleType>
        <xsd:restriction base="dms:Text">
          <xsd:maxLength value="255"/>
        </xsd:restriction>
      </xsd:simpleType>
    </xsd:element>
    <xsd:element name="FileClassificationMode" ma:index="12" nillable="true" ma:displayName="FileClassificationMode" ma:format="Dropdown" ma:indexed="true" ma:internalName="FileClassificationMode">
      <xsd:simpleType>
        <xsd:restriction base="dms:Text">
          <xsd:maxLength value="255"/>
        </xsd:restriction>
      </xsd:simpleType>
    </xsd:element>
    <xsd:element name="DocumentCategory" ma:index="13" nillable="true" ma:displayName="DocumentCategory" ma:format="Dropdown" ma:indexed="true" ma:internalName="DocumentCategory">
      <xsd:simpleType>
        <xsd:restriction base="dms:Text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oken" ma:index="18" nillable="true" ma:displayName="Token" ma:format="Dropdown" ma:indexed="true" ma:internalName="Token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e793ef-0031-4b09-a8ac-54742f93ccb1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af0ab169-fd40-457e-8ade-9aed70a7d787}" ma:internalName="TaxCatchAll" ma:showField="CatchAllData" ma:web="45e793ef-0031-4b09-a8ac-54742f93c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e793ef-0031-4b09-a8ac-54742f93ccb1" xsi:nil="true"/>
    <lcf76f155ced4ddcb4097134ff3c332f xmlns="e3444403-f3ee-4177-94fe-65e1cbd0c3f2">
      <Terms xmlns="http://schemas.microsoft.com/office/infopath/2007/PartnerControls"/>
    </lcf76f155ced4ddcb4097134ff3c332f>
    <NegotiationNumber xmlns="e3444403-f3ee-4177-94fe-65e1cbd0c3f2">UNDP-MDA-01150</NegotiationNumber>
    <DocumentCategory xmlns="e3444403-f3ee-4177-94fe-65e1cbd0c3f2">TO_SUPPLIER</DocumentCategory>
    <FileClassificationMode xmlns="e3444403-f3ee-4177-94fe-65e1cbd0c3f2">Public</FileClassificationMode>
    <FileNameDescription xmlns="e3444403-f3ee-4177-94fe-65e1cbd0c3f2" xsi:nil="true"/>
    <OriginalFileName xmlns="e3444403-f3ee-4177-94fe-65e1cbd0c3f2">Detailed Financial Offer_Lot 1-Lot 2.xlsx</OriginalFileName>
    <OriginalNegotiationId xmlns="e3444403-f3ee-4177-94fe-65e1cbd0c3f2">300004150901938</OriginalNegotiationId>
    <_dlc_DocId xmlns="45e793ef-0031-4b09-a8ac-54742f93ccb1">UNDPPUBDOCS-2047177221-1676658</_dlc_DocId>
    <_dlc_DocIdUrl xmlns="45e793ef-0031-4b09-a8ac-54742f93ccb1">
      <Url>https://undp.sharepoint.com/sites/Docs-Public/_layouts/15/DocIdRedir.aspx?ID=UNDPPUBDOCS-2047177221-1676658</Url>
      <Description>UNDPPUBDOCS-2047177221-1676658</Description>
    </_dlc_DocIdUrl>
    <Token xmlns="e3444403-f3ee-4177-94fe-65e1cbd0c3f2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3A3892F-DF4D-4109-9D73-8435961372B8}"/>
</file>

<file path=customXml/itemProps2.xml><?xml version="1.0" encoding="utf-8"?>
<ds:datastoreItem xmlns:ds="http://schemas.openxmlformats.org/officeDocument/2006/customXml" ds:itemID="{E4634F45-B384-4D88-8E92-4A6640A53C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CAF395-974E-49C4-B768-D6E73E5E61D5}">
  <ds:schemaRefs>
    <ds:schemaRef ds:uri="http://schemas.microsoft.com/office/2006/metadata/properties"/>
    <ds:schemaRef ds:uri="http://schemas.microsoft.com/office/infopath/2007/PartnerControls"/>
    <ds:schemaRef ds:uri="9094604d-45ba-4595-b2d6-04a0c168729f"/>
    <ds:schemaRef ds:uri="5880b7cc-bfb7-4770-a891-bca5c5254217"/>
  </ds:schemaRefs>
</ds:datastoreItem>
</file>

<file path=customXml/itemProps4.xml><?xml version="1.0" encoding="utf-8"?>
<ds:datastoreItem xmlns:ds="http://schemas.openxmlformats.org/officeDocument/2006/customXml" ds:itemID="{597F49C2-6272-4111-BDC5-AED333E8C7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LOT 1_Consumables&amp;Chemicals</vt:lpstr>
      <vt:lpstr>LOT 2_Gases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Kyllönen Katriina (FMI)</dc:creator>
  <cp:keywords/>
  <dc:description/>
  <cp:lastModifiedBy>Natalia Volcovschi</cp:lastModifiedBy>
  <cp:revision/>
  <dcterms:created xsi:type="dcterms:W3CDTF">2025-12-19T10:20:11Z</dcterms:created>
  <dcterms:modified xsi:type="dcterms:W3CDTF">2026-10-29T15:27:48Z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0x010100703B488AC4D54D41969A52DC2C19756A</vt:lpwstr>
  </property>
  <property fmtid="{D5CDD505-2E9C-101B-9397-08002B2CF9AE}" pid="3" name="MediaServiceImageTags">
    <vt:lpwstr/>
  </property>
  <property fmtid="{D5CDD505-2E9C-101B-9397-08002B2CF9AE}" pid="4" name="_dlc_DocIdItemGuid">
    <vt:lpwstr>06ddfc21-1bb1-47db-bbf0-c92156adb7e9</vt:lpwstr>
  </property>
  <property fmtid="{D5CDD505-2E9C-101B-9397-08002B2CF9AE}" pid="5" name="Order">
    <vt:r8>167665800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