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https://undp-my.sharepoint.com/personal/tatiana_panfil_undp_org/Documents/Health/"/>
    </mc:Choice>
  </mc:AlternateContent>
  <bookViews>
    <workbookView xWindow="0" yWindow="0" windowWidth="25200" windowHeight="11760"/>
  </bookViews>
  <sheets>
    <sheet name="Sheet1" sheetId="1" r:id="rId1"/>
  </sheets>
  <definedNames>
    <definedName name="_xlnm.Print_Area" localSheetId="0">Sheet1!$A$1:$O$21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1" i="1" l="1"/>
  <c r="O19" i="1"/>
  <c r="O18" i="1"/>
  <c r="O17" i="1"/>
  <c r="O16" i="1"/>
  <c r="O15" i="1"/>
  <c r="O14" i="1"/>
  <c r="O13" i="1"/>
  <c r="N19" i="1"/>
  <c r="N18" i="1"/>
  <c r="N17" i="1"/>
  <c r="N16" i="1"/>
  <c r="N15" i="1"/>
  <c r="N14" i="1"/>
  <c r="N13" i="1"/>
  <c r="L14" i="1"/>
  <c r="L15" i="1"/>
  <c r="L16" i="1"/>
  <c r="L17" i="1"/>
  <c r="L18" i="1"/>
  <c r="L19" i="1"/>
  <c r="H14" i="1"/>
  <c r="H15" i="1"/>
  <c r="H16" i="1"/>
  <c r="H17" i="1"/>
  <c r="H18" i="1"/>
  <c r="H19" i="1"/>
  <c r="L13" i="1"/>
  <c r="H13" i="1"/>
  <c r="J13" i="1" l="1"/>
  <c r="J14" i="1"/>
  <c r="J15" i="1"/>
  <c r="J16" i="1"/>
  <c r="J17" i="1"/>
  <c r="J18" i="1"/>
  <c r="J19" i="1"/>
</calcChain>
</file>

<file path=xl/sharedStrings.xml><?xml version="1.0" encoding="utf-8"?>
<sst xmlns="http://schemas.openxmlformats.org/spreadsheetml/2006/main" count="47" uniqueCount="40">
  <si>
    <t>Please pay attention to the following when preparing the Price Schedule Form:</t>
  </si>
  <si>
    <t xml:space="preserve"> All items must be quoted in USD or MDL on DAP Chisinau basis. Bid currency should be clearly indicated. </t>
  </si>
  <si>
    <t xml:space="preserve">Prices specified shall remain firm and not be increased. In case Bidder incrase price after awarding contract,  UNDP will consider this as a ground for contract termination, liquidating Bid or Performance Security amount and either awarding the next qualified Bidder or initiating a new bidding process. </t>
  </si>
  <si>
    <t>The form must be signed and stamped.</t>
  </si>
  <si>
    <t>UNDP shall use the  unit prices quoted in the event when both parties have agreed for additional products to be suplied.</t>
  </si>
  <si>
    <t>UNDP reserves the right to vary the quantity of the goods by up to a maximum twenty-five per cent (25%) of the total offer, without any change in the unit price or other terms and conditions.</t>
  </si>
  <si>
    <t>LOT</t>
  </si>
  <si>
    <t>Product description</t>
  </si>
  <si>
    <t>Pharmaceutical Presentation</t>
  </si>
  <si>
    <t>Strength requested</t>
  </si>
  <si>
    <t xml:space="preserve">Total Quantity Required 100%
</t>
  </si>
  <si>
    <t>Section 8: Price Schedule Form</t>
  </si>
  <si>
    <t>Volume discounts if awarded more than Lot (if any)</t>
  </si>
  <si>
    <t>Total</t>
  </si>
  <si>
    <t>The bidders should quote prices for each product on DAP Chisinau Incoterms. Please note, the product unit prices shall be indicated including freight and insurance costs (DAP Chisinau basis) (for details please refere to Section #3).</t>
  </si>
  <si>
    <t>VAT exemption condition is applied under the Moldovan legislation. Quoted prices must be exclusive of VAT and other indirect taxes.</t>
  </si>
  <si>
    <t xml:space="preserve">Unit price on DAP Chisinau basis, excl. VAT </t>
  </si>
  <si>
    <t>Freight Ins
(A)</t>
  </si>
  <si>
    <t>Freight Ins
(E)</t>
  </si>
  <si>
    <t>Total Amount per lot, excl. VAT
D+J</t>
  </si>
  <si>
    <t>Biphasic insulin aspart</t>
  </si>
  <si>
    <t xml:space="preserve">Desmopressin </t>
  </si>
  <si>
    <t>Insulin aspart</t>
  </si>
  <si>
    <t>Insulin detemir</t>
  </si>
  <si>
    <t>Insulin glargine</t>
  </si>
  <si>
    <t>Insulin glulisine</t>
  </si>
  <si>
    <t>Insulin lispro</t>
  </si>
  <si>
    <t>solution for injection in a pre-filled pen</t>
  </si>
  <si>
    <t>100 UI/ml 3ml</t>
  </si>
  <si>
    <t>nasal spray, solution</t>
  </si>
  <si>
    <t>10 mcg/doses 5ml _x000D_
(50 doses) 246</t>
  </si>
  <si>
    <t xml:space="preserve">100 UI/ml 3ml </t>
  </si>
  <si>
    <t xml:space="preserve">100UI/ml 3ml </t>
  </si>
  <si>
    <t>solution for injection in a cartridge</t>
  </si>
  <si>
    <t>Partial Quantity 50% of total
(B)</t>
  </si>
  <si>
    <t>Partial Quantity 50% of total
(F)</t>
  </si>
  <si>
    <t>Unit price for 50% of total
( C )</t>
  </si>
  <si>
    <t>Unit price for 50% of total
(H)</t>
  </si>
  <si>
    <t>Total amount 50%
D= A+B*C</t>
  </si>
  <si>
    <t>Total amount 50%
J=E+F*H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</si>
</sst>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4" x14ac:knownFonts="1">
    <font>
      <sz val="11"/>
      <color theme="1"/>
      <name val="Calibri"/>
      <family val="2"/>
      <scheme val="minor"/>
    </font>
    <font>
      <b/>
      <sz val="11"/>
      <color theme="1"/>
      <name val="Calibri"/>
      <family val="2"/>
      <scheme val="minor"/>
    </font>
    <font>
      <b/>
      <sz val="10"/>
      <color theme="1"/>
      <name val="Calibri"/>
      <family val="2"/>
      <scheme val="minor"/>
    </font>
    <font>
      <b/>
      <sz val="11"/>
      <color rgb="FF000000"/>
      <name val="Calibri"/>
      <family val="2"/>
      <scheme val="minor"/>
    </font>
    <font>
      <sz val="11"/>
      <color theme="1"/>
      <name val="Calibri"/>
      <family val="2"/>
      <charset val="204"/>
    </font>
    <font>
      <sz val="11"/>
      <color theme="1"/>
      <name val="Calibri"/>
      <family val="2"/>
      <scheme val="minor"/>
    </font>
    <font>
      <b/>
      <sz val="10"/>
      <color rgb="FF000000"/>
      <name val="Calibri"/>
      <family val="2"/>
      <charset val="204"/>
      <scheme val="minor"/>
    </font>
    <font>
      <sz val="12"/>
      <name val="Calibri Light"/>
      <family val="2"/>
      <scheme val="major"/>
    </font>
    <font>
      <sz val="12"/>
      <color theme="1"/>
      <name val="Calibri Light"/>
      <family val="2"/>
      <scheme val="major"/>
    </font>
    <font>
      <b/>
      <sz val="11"/>
      <name val="Calibri"/>
      <family val="2"/>
      <scheme val="minor"/>
    </font>
    <font>
      <sz val="11"/>
      <name val="Calibri"/>
      <family val="2"/>
      <scheme val="minor"/>
    </font>
    <font>
      <b/>
      <sz val="10"/>
      <name val="Calibri"/>
      <family val="2"/>
      <charset val="204"/>
      <scheme val="minor"/>
    </font>
    <font>
      <b/>
      <u/>
      <sz val="11"/>
      <color theme="1"/>
      <name val="Arial"/>
      <family val="2"/>
    </font>
    <font>
      <b/>
      <sz val="11"/>
      <color rgb="FFFF0000"/>
      <name val="Calibri"/>
      <family val="2"/>
      <scheme val="minor"/>
    </font>
  </fonts>
  <fills count="4">
    <fill>
      <patternFill patternType="none"/>
    </fill>
    <fill>
      <patternFill patternType="gray125"/>
    </fill>
    <fill>
      <patternFill patternType="solid">
        <fgColor rgb="FFB4C6E7"/>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26">
    <xf numFmtId="0" fontId="0" fillId="0" borderId="0" xfId="0"/>
    <xf numFmtId="0" fontId="0" fillId="0" borderId="0" xfId="0" applyFont="1"/>
    <xf numFmtId="0" fontId="3" fillId="0" borderId="0" xfId="0" applyFont="1" applyAlignment="1">
      <alignment horizontal="center"/>
    </xf>
    <xf numFmtId="0" fontId="0" fillId="0" borderId="0" xfId="0" applyFont="1" applyAlignment="1">
      <alignment horizontal="left" vertical="center" wrapText="1"/>
    </xf>
    <xf numFmtId="0" fontId="0" fillId="0" borderId="0" xfId="0" applyFont="1" applyAlignment="1">
      <alignment horizontal="center" vertical="center"/>
    </xf>
    <xf numFmtId="0" fontId="4" fillId="0" borderId="1" xfId="0" applyFont="1" applyBorder="1" applyAlignment="1">
      <alignment horizontal="center" vertical="center"/>
    </xf>
    <xf numFmtId="3" fontId="4" fillId="0" borderId="1" xfId="0" applyNumberFormat="1" applyFont="1" applyBorder="1" applyAlignment="1">
      <alignment horizontal="center" vertical="center"/>
    </xf>
    <xf numFmtId="43" fontId="6" fillId="3" borderId="1" xfId="1" applyFont="1" applyFill="1" applyBorder="1" applyAlignment="1">
      <alignment horizontal="right" vertical="center" wrapText="1"/>
    </xf>
    <xf numFmtId="0" fontId="0" fillId="0" borderId="0" xfId="0" applyFont="1" applyAlignment="1">
      <alignment horizontal="left" vertical="center" wrapText="1"/>
    </xf>
    <xf numFmtId="0" fontId="2"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0" fillId="0" borderId="0" xfId="0" applyFont="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0" borderId="0" xfId="0" applyFont="1" applyAlignment="1">
      <alignment horizontal="justify" vertical="center" wrapText="1"/>
    </xf>
    <xf numFmtId="0" fontId="13" fillId="0" borderId="0" xfId="0" applyFont="1"/>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center" vertical="center"/>
    </xf>
    <xf numFmtId="0" fontId="9" fillId="0" borderId="0" xfId="0" applyFont="1" applyAlignment="1">
      <alignment horizontal="left" vertical="center" wrapText="1"/>
    </xf>
    <xf numFmtId="0" fontId="10" fillId="0" borderId="0" xfId="0" applyFont="1" applyAlignment="1">
      <alignment horizontal="left" vertical="center" wrapText="1"/>
    </xf>
    <xf numFmtId="0" fontId="0" fillId="0" borderId="1"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abSelected="1" topLeftCell="A7" zoomScale="85" zoomScaleNormal="85" zoomScaleSheetLayoutView="68" workbookViewId="0">
      <selection activeCell="T13" sqref="T13"/>
    </sheetView>
  </sheetViews>
  <sheetFormatPr defaultColWidth="9.140625" defaultRowHeight="15" x14ac:dyDescent="0.25"/>
  <cols>
    <col min="1" max="1" width="3.85546875" style="1" customWidth="1"/>
    <col min="2" max="2" width="25" style="1" customWidth="1"/>
    <col min="3" max="3" width="17.42578125" style="1" customWidth="1"/>
    <col min="4" max="4" width="19.42578125" style="1" customWidth="1"/>
    <col min="5" max="6" width="11.5703125" style="1" customWidth="1"/>
    <col min="7" max="7" width="6.28515625" style="1" customWidth="1"/>
    <col min="8" max="10" width="8.42578125" style="1" customWidth="1"/>
    <col min="11" max="11" width="6.28515625" style="1" customWidth="1"/>
    <col min="12" max="14" width="8.42578125" style="1" customWidth="1"/>
    <col min="15" max="15" width="15.85546875" style="1" customWidth="1"/>
    <col min="16" max="16384" width="9.140625" style="1"/>
  </cols>
  <sheetData>
    <row r="1" spans="1:15" ht="23.25" customHeight="1" x14ac:dyDescent="0.25">
      <c r="B1" s="22" t="s">
        <v>11</v>
      </c>
      <c r="C1" s="22"/>
      <c r="D1" s="22"/>
      <c r="E1" s="22"/>
      <c r="F1" s="22"/>
      <c r="G1" s="22"/>
      <c r="H1" s="22"/>
      <c r="I1" s="22"/>
      <c r="J1" s="22"/>
      <c r="K1" s="22"/>
      <c r="L1" s="22"/>
      <c r="M1" s="22"/>
      <c r="N1" s="22"/>
      <c r="O1" s="22"/>
    </row>
    <row r="2" spans="1:15" ht="9" customHeight="1" x14ac:dyDescent="0.25">
      <c r="B2" s="2"/>
      <c r="C2" s="2"/>
      <c r="D2" s="2"/>
      <c r="E2" s="2"/>
      <c r="F2" s="2"/>
      <c r="G2" s="2"/>
      <c r="H2" s="2"/>
      <c r="I2" s="2"/>
      <c r="J2" s="2"/>
      <c r="K2" s="2"/>
      <c r="L2" s="2"/>
      <c r="M2" s="2"/>
      <c r="N2" s="2"/>
      <c r="O2" s="2"/>
    </row>
    <row r="3" spans="1:15" ht="15" customHeight="1" x14ac:dyDescent="0.25">
      <c r="B3" s="23" t="s">
        <v>0</v>
      </c>
      <c r="C3" s="23"/>
      <c r="D3" s="23"/>
      <c r="E3" s="23"/>
      <c r="F3" s="23"/>
      <c r="G3" s="23"/>
      <c r="H3" s="23"/>
      <c r="I3" s="23"/>
      <c r="J3" s="23"/>
      <c r="K3" s="23"/>
      <c r="L3" s="23"/>
      <c r="M3" s="23"/>
      <c r="N3" s="23"/>
      <c r="O3" s="23"/>
    </row>
    <row r="4" spans="1:15" ht="9" customHeight="1" x14ac:dyDescent="0.25">
      <c r="B4" s="3"/>
      <c r="C4" s="3"/>
      <c r="D4" s="3"/>
      <c r="E4" s="3"/>
      <c r="F4" s="11"/>
      <c r="G4" s="11"/>
      <c r="H4" s="8"/>
      <c r="I4" s="8"/>
      <c r="J4" s="11"/>
      <c r="K4" s="11"/>
      <c r="L4" s="3"/>
      <c r="M4" s="11"/>
      <c r="N4" s="11"/>
      <c r="O4" s="3"/>
    </row>
    <row r="5" spans="1:15" ht="36.75" customHeight="1" x14ac:dyDescent="0.25">
      <c r="A5" s="4">
        <v>1</v>
      </c>
      <c r="B5" s="21" t="s">
        <v>14</v>
      </c>
      <c r="C5" s="21"/>
      <c r="D5" s="21"/>
      <c r="E5" s="21"/>
      <c r="F5" s="21"/>
      <c r="G5" s="21"/>
      <c r="H5" s="21"/>
      <c r="I5" s="21"/>
      <c r="J5" s="21"/>
      <c r="K5" s="21"/>
      <c r="L5" s="21"/>
      <c r="M5" s="21"/>
      <c r="N5" s="21"/>
      <c r="O5" s="21"/>
    </row>
    <row r="6" spans="1:15" ht="30" customHeight="1" x14ac:dyDescent="0.25">
      <c r="A6" s="4">
        <v>2</v>
      </c>
      <c r="B6" s="21" t="s">
        <v>1</v>
      </c>
      <c r="C6" s="21"/>
      <c r="D6" s="21"/>
      <c r="E6" s="21"/>
      <c r="F6" s="21"/>
      <c r="G6" s="21"/>
      <c r="H6" s="21"/>
      <c r="I6" s="21"/>
      <c r="J6" s="21"/>
      <c r="K6" s="21"/>
      <c r="L6" s="21"/>
      <c r="M6" s="21"/>
      <c r="N6" s="21"/>
      <c r="O6" s="21"/>
    </row>
    <row r="7" spans="1:15" ht="33.75" customHeight="1" x14ac:dyDescent="0.25">
      <c r="A7" s="4">
        <v>3</v>
      </c>
      <c r="B7" s="24" t="s">
        <v>15</v>
      </c>
      <c r="C7" s="24"/>
      <c r="D7" s="24"/>
      <c r="E7" s="24"/>
      <c r="F7" s="24"/>
      <c r="G7" s="24"/>
      <c r="H7" s="24"/>
      <c r="I7" s="24"/>
      <c r="J7" s="24"/>
      <c r="K7" s="24"/>
      <c r="L7" s="24"/>
      <c r="M7" s="24"/>
      <c r="N7" s="24"/>
      <c r="O7" s="24"/>
    </row>
    <row r="8" spans="1:15" ht="31.5" customHeight="1" x14ac:dyDescent="0.25">
      <c r="A8" s="4">
        <v>4</v>
      </c>
      <c r="B8" s="21" t="s">
        <v>2</v>
      </c>
      <c r="C8" s="21"/>
      <c r="D8" s="21"/>
      <c r="E8" s="21"/>
      <c r="F8" s="21"/>
      <c r="G8" s="21"/>
      <c r="H8" s="21"/>
      <c r="I8" s="21"/>
      <c r="J8" s="21"/>
      <c r="K8" s="21"/>
      <c r="L8" s="21"/>
      <c r="M8" s="21"/>
      <c r="N8" s="21"/>
      <c r="O8" s="21"/>
    </row>
    <row r="9" spans="1:15" ht="21" customHeight="1" x14ac:dyDescent="0.25">
      <c r="A9" s="4">
        <v>5</v>
      </c>
      <c r="B9" s="21" t="s">
        <v>3</v>
      </c>
      <c r="C9" s="21"/>
      <c r="D9" s="21"/>
      <c r="E9" s="21"/>
      <c r="F9" s="21"/>
      <c r="G9" s="21"/>
      <c r="H9" s="21"/>
      <c r="I9" s="21"/>
      <c r="J9" s="21"/>
      <c r="K9" s="21"/>
      <c r="L9" s="21"/>
      <c r="M9" s="21"/>
      <c r="N9" s="21"/>
      <c r="O9" s="21"/>
    </row>
    <row r="10" spans="1:15" ht="31.5" customHeight="1" x14ac:dyDescent="0.25">
      <c r="A10" s="4">
        <v>6</v>
      </c>
      <c r="B10" s="21" t="s">
        <v>4</v>
      </c>
      <c r="C10" s="21"/>
      <c r="D10" s="21"/>
      <c r="E10" s="21"/>
      <c r="F10" s="21"/>
      <c r="G10" s="21"/>
      <c r="H10" s="21"/>
      <c r="I10" s="21"/>
      <c r="J10" s="21"/>
      <c r="K10" s="21"/>
      <c r="L10" s="21"/>
      <c r="M10" s="21"/>
      <c r="N10" s="21"/>
      <c r="O10" s="21"/>
    </row>
    <row r="11" spans="1:15" ht="35.25" customHeight="1" x14ac:dyDescent="0.25">
      <c r="A11" s="4">
        <v>7</v>
      </c>
      <c r="B11" s="21" t="s">
        <v>5</v>
      </c>
      <c r="C11" s="21"/>
      <c r="D11" s="21"/>
      <c r="E11" s="21"/>
      <c r="F11" s="21"/>
      <c r="G11" s="21"/>
      <c r="H11" s="21"/>
      <c r="I11" s="21"/>
      <c r="J11" s="21"/>
      <c r="K11" s="21"/>
      <c r="L11" s="21"/>
      <c r="M11" s="21"/>
      <c r="N11" s="21"/>
      <c r="O11" s="21"/>
    </row>
    <row r="12" spans="1:15" ht="71.45" customHeight="1" x14ac:dyDescent="0.25">
      <c r="A12" s="14" t="s">
        <v>6</v>
      </c>
      <c r="B12" s="14" t="s">
        <v>7</v>
      </c>
      <c r="C12" s="14" t="s">
        <v>8</v>
      </c>
      <c r="D12" s="14" t="s">
        <v>9</v>
      </c>
      <c r="E12" s="14" t="s">
        <v>10</v>
      </c>
      <c r="F12" s="14" t="s">
        <v>16</v>
      </c>
      <c r="G12" s="15" t="s">
        <v>17</v>
      </c>
      <c r="H12" s="15" t="s">
        <v>34</v>
      </c>
      <c r="I12" s="15" t="s">
        <v>36</v>
      </c>
      <c r="J12" s="15" t="s">
        <v>38</v>
      </c>
      <c r="K12" s="15" t="s">
        <v>18</v>
      </c>
      <c r="L12" s="15" t="s">
        <v>35</v>
      </c>
      <c r="M12" s="15" t="s">
        <v>37</v>
      </c>
      <c r="N12" s="15" t="s">
        <v>39</v>
      </c>
      <c r="O12" s="15" t="s">
        <v>19</v>
      </c>
    </row>
    <row r="13" spans="1:15" ht="49.5" customHeight="1" x14ac:dyDescent="0.25">
      <c r="A13" s="5">
        <v>1</v>
      </c>
      <c r="B13" s="12" t="s">
        <v>20</v>
      </c>
      <c r="C13" s="12" t="s">
        <v>27</v>
      </c>
      <c r="D13" s="12" t="s">
        <v>28</v>
      </c>
      <c r="E13" s="12">
        <v>1800</v>
      </c>
      <c r="F13" s="12"/>
      <c r="G13" s="12"/>
      <c r="H13" s="6">
        <f>E13/2</f>
        <v>900</v>
      </c>
      <c r="I13" s="6"/>
      <c r="J13" s="7">
        <f>G13+H13*I13</f>
        <v>0</v>
      </c>
      <c r="K13" s="12"/>
      <c r="L13" s="6">
        <f>E13/2</f>
        <v>900</v>
      </c>
      <c r="M13" s="25"/>
      <c r="N13" s="7">
        <f>K13+L13*M13</f>
        <v>0</v>
      </c>
      <c r="O13" s="7">
        <f>J13+N13</f>
        <v>0</v>
      </c>
    </row>
    <row r="14" spans="1:15" ht="49.5" customHeight="1" x14ac:dyDescent="0.25">
      <c r="A14" s="5">
        <v>2</v>
      </c>
      <c r="B14" s="12" t="s">
        <v>21</v>
      </c>
      <c r="C14" s="12" t="s">
        <v>29</v>
      </c>
      <c r="D14" s="12" t="s">
        <v>30</v>
      </c>
      <c r="E14" s="12">
        <v>6530</v>
      </c>
      <c r="F14" s="12"/>
      <c r="G14" s="12"/>
      <c r="H14" s="6">
        <f t="shared" ref="H14:H19" si="0">E14/2</f>
        <v>3265</v>
      </c>
      <c r="I14" s="6"/>
      <c r="J14" s="7">
        <f t="shared" ref="J14:J19" si="1">G14+H14*I14</f>
        <v>0</v>
      </c>
      <c r="K14" s="12"/>
      <c r="L14" s="6">
        <f>E14/2</f>
        <v>3265</v>
      </c>
      <c r="M14" s="25"/>
      <c r="N14" s="7">
        <f>K14+L14*M14</f>
        <v>0</v>
      </c>
      <c r="O14" s="7">
        <f>J14+N14</f>
        <v>0</v>
      </c>
    </row>
    <row r="15" spans="1:15" ht="49.5" customHeight="1" x14ac:dyDescent="0.25">
      <c r="A15" s="5">
        <v>3</v>
      </c>
      <c r="B15" s="12" t="s">
        <v>22</v>
      </c>
      <c r="C15" s="12" t="s">
        <v>27</v>
      </c>
      <c r="D15" s="12" t="s">
        <v>31</v>
      </c>
      <c r="E15" s="12">
        <v>19400</v>
      </c>
      <c r="F15" s="12"/>
      <c r="G15" s="12"/>
      <c r="H15" s="6">
        <f t="shared" si="0"/>
        <v>9700</v>
      </c>
      <c r="I15" s="6"/>
      <c r="J15" s="7">
        <f t="shared" si="1"/>
        <v>0</v>
      </c>
      <c r="K15" s="12"/>
      <c r="L15" s="6">
        <f>E15/2</f>
        <v>9700</v>
      </c>
      <c r="M15" s="25"/>
      <c r="N15" s="7">
        <f>K15+L15*M15</f>
        <v>0</v>
      </c>
      <c r="O15" s="7">
        <f>J15+N15</f>
        <v>0</v>
      </c>
    </row>
    <row r="16" spans="1:15" ht="49.5" customHeight="1" x14ac:dyDescent="0.25">
      <c r="A16" s="5">
        <v>4</v>
      </c>
      <c r="B16" s="12" t="s">
        <v>23</v>
      </c>
      <c r="C16" s="12" t="s">
        <v>27</v>
      </c>
      <c r="D16" s="12" t="s">
        <v>28</v>
      </c>
      <c r="E16" s="12">
        <v>10970</v>
      </c>
      <c r="F16" s="12"/>
      <c r="G16" s="12"/>
      <c r="H16" s="6">
        <f t="shared" si="0"/>
        <v>5485</v>
      </c>
      <c r="I16" s="6"/>
      <c r="J16" s="7">
        <f t="shared" si="1"/>
        <v>0</v>
      </c>
      <c r="K16" s="12"/>
      <c r="L16" s="6">
        <f>E16/2</f>
        <v>5485</v>
      </c>
      <c r="M16" s="25"/>
      <c r="N16" s="7">
        <f>K16+L16*M16</f>
        <v>0</v>
      </c>
      <c r="O16" s="7">
        <f>J16+N16</f>
        <v>0</v>
      </c>
    </row>
    <row r="17" spans="1:15" ht="49.5" customHeight="1" x14ac:dyDescent="0.25">
      <c r="A17" s="5">
        <v>5</v>
      </c>
      <c r="B17" s="13" t="s">
        <v>24</v>
      </c>
      <c r="C17" s="13" t="s">
        <v>27</v>
      </c>
      <c r="D17" s="13" t="s">
        <v>32</v>
      </c>
      <c r="E17" s="13">
        <v>25200</v>
      </c>
      <c r="F17" s="13"/>
      <c r="G17" s="13"/>
      <c r="H17" s="6">
        <f t="shared" si="0"/>
        <v>12600</v>
      </c>
      <c r="I17" s="6"/>
      <c r="J17" s="7">
        <f t="shared" si="1"/>
        <v>0</v>
      </c>
      <c r="K17" s="13"/>
      <c r="L17" s="6">
        <f>E17/2</f>
        <v>12600</v>
      </c>
      <c r="M17" s="25"/>
      <c r="N17" s="7">
        <f>K17+L17*M17</f>
        <v>0</v>
      </c>
      <c r="O17" s="7">
        <f>J17+N17</f>
        <v>0</v>
      </c>
    </row>
    <row r="18" spans="1:15" ht="49.5" customHeight="1" x14ac:dyDescent="0.25">
      <c r="A18" s="5">
        <v>6</v>
      </c>
      <c r="B18" s="12" t="s">
        <v>25</v>
      </c>
      <c r="C18" s="12" t="s">
        <v>27</v>
      </c>
      <c r="D18" s="12" t="s">
        <v>31</v>
      </c>
      <c r="E18" s="12">
        <v>10900</v>
      </c>
      <c r="F18" s="12"/>
      <c r="G18" s="12"/>
      <c r="H18" s="6">
        <f t="shared" si="0"/>
        <v>5450</v>
      </c>
      <c r="I18" s="6"/>
      <c r="J18" s="7">
        <f t="shared" si="1"/>
        <v>0</v>
      </c>
      <c r="K18" s="12"/>
      <c r="L18" s="6">
        <f>E18/2</f>
        <v>5450</v>
      </c>
      <c r="M18" s="25"/>
      <c r="N18" s="7">
        <f>K18+L18*M18</f>
        <v>0</v>
      </c>
      <c r="O18" s="7">
        <f>J18+N18</f>
        <v>0</v>
      </c>
    </row>
    <row r="19" spans="1:15" ht="49.5" customHeight="1" x14ac:dyDescent="0.25">
      <c r="A19" s="5">
        <v>7</v>
      </c>
      <c r="B19" s="13" t="s">
        <v>26</v>
      </c>
      <c r="C19" s="13" t="s">
        <v>33</v>
      </c>
      <c r="D19" s="13" t="s">
        <v>31</v>
      </c>
      <c r="E19" s="13">
        <v>3000</v>
      </c>
      <c r="F19" s="13"/>
      <c r="G19" s="13"/>
      <c r="H19" s="6">
        <f t="shared" si="0"/>
        <v>1500</v>
      </c>
      <c r="I19" s="6"/>
      <c r="J19" s="7">
        <f t="shared" si="1"/>
        <v>0</v>
      </c>
      <c r="K19" s="13"/>
      <c r="L19" s="6">
        <f>E19/2</f>
        <v>1500</v>
      </c>
      <c r="M19" s="25"/>
      <c r="N19" s="7">
        <f>K19+L19*M19</f>
        <v>0</v>
      </c>
      <c r="O19" s="7">
        <f>J19+N19</f>
        <v>0</v>
      </c>
    </row>
    <row r="20" spans="1:15" ht="24" customHeight="1" x14ac:dyDescent="0.25">
      <c r="A20" s="18" t="s">
        <v>12</v>
      </c>
      <c r="B20" s="19"/>
      <c r="C20" s="19"/>
      <c r="D20" s="19"/>
      <c r="E20" s="19"/>
      <c r="F20" s="19"/>
      <c r="G20" s="19"/>
      <c r="H20" s="19"/>
      <c r="I20" s="19"/>
      <c r="J20" s="19"/>
      <c r="K20" s="19"/>
      <c r="L20" s="19"/>
      <c r="M20" s="9"/>
      <c r="N20" s="9"/>
      <c r="O20" s="7"/>
    </row>
    <row r="21" spans="1:15" ht="26.25" customHeight="1" x14ac:dyDescent="0.25">
      <c r="A21" s="20" t="s">
        <v>13</v>
      </c>
      <c r="B21" s="20"/>
      <c r="C21" s="20"/>
      <c r="D21" s="20"/>
      <c r="E21" s="20"/>
      <c r="F21" s="20"/>
      <c r="G21" s="20"/>
      <c r="H21" s="20"/>
      <c r="I21" s="20"/>
      <c r="J21" s="20"/>
      <c r="K21" s="20"/>
      <c r="L21" s="20"/>
      <c r="M21" s="10"/>
      <c r="N21" s="10"/>
      <c r="O21" s="7">
        <f>SUM(O13:O19)-O20</f>
        <v>0</v>
      </c>
    </row>
    <row r="23" spans="1:15" x14ac:dyDescent="0.25">
      <c r="B23" s="16"/>
    </row>
    <row r="24" spans="1:15" x14ac:dyDescent="0.25">
      <c r="B24" s="17"/>
    </row>
  </sheetData>
  <mergeCells count="11">
    <mergeCell ref="A20:L20"/>
    <mergeCell ref="A21:L21"/>
    <mergeCell ref="B10:O10"/>
    <mergeCell ref="B11:O11"/>
    <mergeCell ref="B1:O1"/>
    <mergeCell ref="B3:O3"/>
    <mergeCell ref="B5:O5"/>
    <mergeCell ref="B6:O6"/>
    <mergeCell ref="B7:O7"/>
    <mergeCell ref="B8:O8"/>
    <mergeCell ref="B9:O9"/>
  </mergeCells>
  <printOptions horizontalCentered="1"/>
  <pageMargins left="0.7" right="0.7" top="0.75" bottom="0.75" header="0.3" footer="0.3"/>
  <pageSetup paperSize="9" scale="90" orientation="landscape" r:id="rId1"/>
  <headerFooter>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d Document" ma:contentTypeID="0x01010000B4CBA53121E54FA3BBB52F0DB8538A00C2AE593E492DF1418BE2CD964CCC4756" ma:contentTypeVersion="" ma:contentTypeDescription="" ma:contentTypeScope="" ma:versionID="5a90d9b2c0df58119d6ff7acdefb6691">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531AEC-D64F-468C-8770-E15459001FB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1C51D69-A11D-42A6-8A4B-E1D164C2FCD8}">
  <ds:schemaRefs>
    <ds:schemaRef ds:uri="http://schemas.microsoft.com/sharepoint/v3/contenttype/forms"/>
  </ds:schemaRefs>
</ds:datastoreItem>
</file>

<file path=customXml/itemProps3.xml><?xml version="1.0" encoding="utf-8"?>
<ds:datastoreItem xmlns:ds="http://schemas.openxmlformats.org/officeDocument/2006/customXml" ds:itemID="{C8AF95ED-96A7-4414-B669-50188C9C9C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Tatiana Panfil</cp:lastModifiedBy>
  <cp:lastPrinted>2017-01-17T07:43:52Z</cp:lastPrinted>
  <dcterms:created xsi:type="dcterms:W3CDTF">2016-01-19T12:19:56Z</dcterms:created>
  <dcterms:modified xsi:type="dcterms:W3CDTF">2017-03-03T13:58:05Z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0x01010000B4CBA53121E54FA3BBB52F0DB8538A00C2AE593E492DF1418BE2CD964CCC4756</vt:lpwstr>
  </property>
</Properties>
</file>