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31\"/>
    </mc:Choice>
  </mc:AlternateContent>
  <xr:revisionPtr revIDLastSave="0" documentId="13_ncr:1_{B5AB155C-7B7F-4023-8143-F7FC02162445}" xr6:coauthVersionLast="46" xr6:coauthVersionMax="47" xr10:uidLastSave="{00000000-0000-0000-0000-000000000000}"/>
  <bookViews>
    <workbookView xWindow="9435" yWindow="645" windowWidth="22725" windowHeight="20025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25" i="1"/>
  <c r="H24" i="1"/>
  <c r="H17" i="1"/>
  <c r="H16" i="1"/>
  <c r="H15" i="1"/>
  <c r="H14" i="1"/>
  <c r="H7" i="1"/>
  <c r="H10" i="1" s="1"/>
  <c r="H8" i="1"/>
  <c r="H26" i="1" l="1"/>
  <c r="H27" i="1"/>
</calcChain>
</file>

<file path=xl/sharedStrings.xml><?xml version="1.0" encoding="utf-8"?>
<sst xmlns="http://schemas.openxmlformats.org/spreadsheetml/2006/main" count="87" uniqueCount="50">
  <si>
    <t>Item</t>
  </si>
  <si>
    <t>Quantity</t>
  </si>
  <si>
    <t>#</t>
  </si>
  <si>
    <t>Unit</t>
  </si>
  <si>
    <t>Amount, USD
VAT exclusive</t>
  </si>
  <si>
    <t>Price Schedule Form</t>
  </si>
  <si>
    <t>pcs</t>
  </si>
  <si>
    <t>Latest Delivery date</t>
  </si>
  <si>
    <t>psc</t>
  </si>
  <si>
    <t>Technical specification (supplier proposal)</t>
  </si>
  <si>
    <t>hours</t>
  </si>
  <si>
    <t>Uni price, USD
VAT exclusive</t>
  </si>
  <si>
    <t>Please do not copy requirements, please provide brand and technical parameters of the equipment proposed</t>
  </si>
  <si>
    <t>Annex 4. Bidder's offer. Vaccines warehouse furnishing and repair equipment</t>
  </si>
  <si>
    <t>TOTAL LOT 1 Furnishing equipment</t>
  </si>
  <si>
    <t>LOT 2 Repair equipment</t>
  </si>
  <si>
    <t>LOT 1 Furnishing equipment</t>
  </si>
  <si>
    <t>TOTAL LOT 2 Repair equipment</t>
  </si>
  <si>
    <t>Reinforced metal rack for warehouses, type 1</t>
  </si>
  <si>
    <t>Type: RMM 100
Rack width: 1,000 mm 
Rack depth: 600 mm
Rack height: 2,500 mm
Number of shelves: 5
Rack load: up to 600 kg
Shelf load: up to 150 kg
Rack material: galvanized steel
Thrust bearings: metal or solid plastic
Shelf fixation: perforated girder</t>
  </si>
  <si>
    <t>Reinforced metal rack for warehouses, type 2</t>
  </si>
  <si>
    <t>Type: RMM 100
Rack width: 830 mm 
Rack depth: 600 mm
Rack height: 2,500 mm
Number of shelves: 5
Rack load: up to 600 kg
Shelf load: up to 150 kg
Rack material: galvanized steel
Thrust bearings: metal or solid plastic
Shelf fixation: perforated girder</t>
  </si>
  <si>
    <t>Installation</t>
  </si>
  <si>
    <t>Warranty, months</t>
  </si>
  <si>
    <t>Technical specification (minimum requirements)</t>
  </si>
  <si>
    <t xml:space="preserve">GRAND TOTAL </t>
  </si>
  <si>
    <t>Electric trolley (roll)</t>
  </si>
  <si>
    <t xml:space="preserve">	Engine type: Brushless
Traction motor power: min. 0.75 kW
Lifting motor power: min. 0.5 kW
Battery voltage: 48 V
Battery capacity: 10 Ah
Fork height: 85-200 mm
Fork width: 550 mm
Fork length: 1150 mm
Wheels: Polyurethane
Travel speed with load: 4 km / h
Travel speed without load: 5 km / h
Grade with / without load: 6/20%
Brakes: electromagnetic
Charger type: fast Charge
Battery charging time: 2 hours
Battery weight: 5 kg
Weight: 122 kg
Lifting weight 1500-1800 kg.</t>
  </si>
  <si>
    <t>Rotary hammer</t>
  </si>
  <si>
    <t>Depth -changing drill ,
side handle,
quick-release chuck with jaws,
carrying case
Electronic speed control: yes
Weight: 2.9 kg
Power supply: mains
Operating mode: drilling, percussion drilling, percussion
Reverse: yes
Maximum idle speed (rpm): 1200
Extra Maximum impact energy (J): 2.4
Drill type: SDS-Plus
Power consumption (W): 800
Maximum diameter of hollow crown drilling (mm): 80
Maximum diameter of concrete drilling (mm): 26
Maximum diameter of metal drilling (mm): 13
Maximum diameter of wood drilling (mm): 32
Maximum impact frequency (bpm): 4600</t>
  </si>
  <si>
    <t>Hydraulic trolley</t>
  </si>
  <si>
    <t xml:space="preserve">	Load capacity: 2500 kg
Minimum fork height: 85 mm
Maximum fork height: 200 mm
Fork width: 550 mm
Fork length: 1150 mm
Steering wheel size: 200x50 mm
Fork wheels: 80x70 mm
Wheel material: Polyurethane
Hydraulic lifting mechanism: Yes</t>
  </si>
  <si>
    <t>Aluminum ladder, double</t>
  </si>
  <si>
    <t>Material: aluminum
height: min 630cm- max 640 cm
Number of steps: 28
Weight: min 17 kg
rifled steps: yes
With opening: yes
With support: yes</t>
  </si>
  <si>
    <t xml:space="preserve">	Material: aluminum
height: min 430cm- max 460 cm
Number of steps: 14
Weight: min 9 kg
rifled steps: yes
With opening: yes
With support: yes</t>
  </si>
  <si>
    <t>Material: aluminum
height: min 200cm- max 250 cm
Number of steps: 7
Weight: min 5 kg
rifled steps: yes
With opening: yes
With support: yes</t>
  </si>
  <si>
    <t>Angle grinder</t>
  </si>
  <si>
    <t xml:space="preserve">	Grinder type: angle
Power supply type: mains
Disc diameter: 120 mm
Power: min 840 W
Vibration: 7.5 m / s2
Idle speed: 11000 rpm
Noise level: 97 dB
Power cord length: 2.1 - 2.5 m</t>
  </si>
  <si>
    <t>Screwdriver set</t>
  </si>
  <si>
    <t>Number of items: 100, Ratchet
screwdriver : 23 screwdrivers:
Flat with Slots: SL3 x 75, SL4 x 100, SL5.5 x 75, SL5.5 x 100, SL6.5 x 100, SL6.5 x 150, SL8 x 150 mm. Cross: PI10
x 75, PH1 x 75, PH1 x 100, PH1 x 150, PH2 x 100,
PH2 x 150 mm. Cross Pozidriv: PZO x 75, PZ1 x 75,
PZ2 x 100 mm TORX stea: TIO x 75, T20 x 75, T25 x
100, T30 x 100 mm. Square size: S0 x 75, SI x
75, S2 x 100 mm;
8 precision screwdrivers: Flat slots:
SL2. 5 x 50, SL3 x 50 mm Cross: PH00 x 50,
PH0 x 50 mm TORX star: T6 x 50, T7 x 50, T8 x 50,
TIO x 50 mm Final attachments 1/4 ": 6, 7, 8, 9, 10, 11
mm;
2 double-sided screwdrivers: 5mm-PH1, 6rnm-PH2;
60-bit screwdriver (bits) 25 mm length: Flat slots:
SL3, SL3.5, SL4, SL4.5, SL5, SL5. 5, SL6, SL6.5,
SL7</t>
  </si>
  <si>
    <t xml:space="preserve">Set of bits and tubular keys	</t>
  </si>
  <si>
    <t>Shock heads lu: 6, 7, 8, 10, 11, 13 mm
Bits: PZ1, PZ2, PZ3, PH1, PH2, PH3, T10, T15, T20,
T25, T30, T40, Hex4, Hex5, FIex6
Ratchet: da
Adapter: da
Magnetic support: da
Caz: yes</t>
  </si>
  <si>
    <t>Set of double keys (rojcovie):</t>
  </si>
  <si>
    <t>Set of 12 double fixed keys: 6x7 mm, 8x9 mm, 10x11 mm, 12x13 mm, 14x 15 mm, 16x17 mm, 18x19 mm, 20x22 mm, 21x23 mm, 24x27, mm, 25x28 mm, 30x32 mm</t>
  </si>
  <si>
    <t>Pressure washer</t>
  </si>
  <si>
    <t>Current type (V / Hz): 230/50
Pressure (bar / MPa) 20-Max. 180/2-Max.18
Transported flow (1 / h): max. 600
Engine power (kW): 3
Connecting cable (m): 5
Weight: max. 16 kg.</t>
  </si>
  <si>
    <t>Chancellery knife</t>
  </si>
  <si>
    <t xml:space="preserve">	metal handle;
knife length: 180mm;
spare set (min 10 reserves): yes
push mechanism: yes.</t>
  </si>
  <si>
    <t>Should be included into the price of racks</t>
  </si>
  <si>
    <t>ITB 2021/EURO/MDA/0031 Vaccines warehouse furnishing and repair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</si>
</sst>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164" fontId="0" fillId="0" borderId="1" xfId="1" applyNumberFormat="1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Fill="1"/>
    <xf numFmtId="0" fontId="4" fillId="0" borderId="1" xfId="0" applyFont="1" applyBorder="1" applyAlignment="1">
      <alignment horizontal="left" vertical="top" wrapText="1"/>
    </xf>
    <xf numFmtId="44" fontId="1" fillId="0" borderId="1" xfId="1" applyFont="1" applyBorder="1"/>
    <xf numFmtId="2" fontId="0" fillId="0" borderId="1" xfId="0" applyNumberFormat="1" applyBorder="1" applyAlignment="1">
      <alignment horizontal="center" vertical="top"/>
    </xf>
    <xf numFmtId="44" fontId="0" fillId="0" borderId="1" xfId="1" applyFon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sheetPr>
    <pageSetUpPr fitToPage="1"/>
  </sheetPr>
  <dimension ref="A1:J27"/>
  <sheetViews>
    <sheetView tabSelected="1" topLeftCell="A4" zoomScale="70" zoomScaleNormal="70" workbookViewId="0">
      <selection activeCell="F31" sqref="F31"/>
    </sheetView>
  </sheetViews>
  <sheetFormatPr defaultRowHeight="15" x14ac:dyDescent="0.25"/>
  <cols>
    <col min="1" max="1" width="9.140625" customWidth="1"/>
    <col min="2" max="2" width="25" customWidth="1"/>
    <col min="3" max="3" width="50.28515625" customWidth="1"/>
    <col min="4" max="4" width="52.28515625" customWidth="1"/>
    <col min="5" max="5" width="11.28515625" customWidth="1"/>
    <col min="6" max="6" width="11.28515625" style="3" customWidth="1"/>
    <col min="7" max="7" width="17.5703125" customWidth="1"/>
    <col min="8" max="8" width="17.5703125" style="3" customWidth="1"/>
    <col min="9" max="10" width="17.5703125" customWidth="1"/>
  </cols>
  <sheetData>
    <row r="1" spans="1:10" ht="18.75" x14ac:dyDescent="0.3">
      <c r="A1" s="19" t="s">
        <v>49</v>
      </c>
      <c r="B1" s="13"/>
    </row>
    <row r="2" spans="1:10" ht="18.75" x14ac:dyDescent="0.3">
      <c r="A2" s="20" t="s">
        <v>13</v>
      </c>
      <c r="B2" s="7"/>
      <c r="C2" s="7"/>
      <c r="D2" s="7"/>
      <c r="E2" s="7"/>
      <c r="F2" s="8"/>
      <c r="G2" s="9"/>
      <c r="H2" s="8"/>
      <c r="I2" s="9"/>
      <c r="J2" s="9"/>
    </row>
    <row r="3" spans="1:10" x14ac:dyDescent="0.25">
      <c r="A3" s="9"/>
      <c r="B3" s="22"/>
      <c r="C3" s="22"/>
      <c r="D3" s="22"/>
      <c r="E3" s="22"/>
      <c r="F3" s="22"/>
      <c r="G3" s="22"/>
      <c r="H3" s="22"/>
      <c r="I3" s="22"/>
      <c r="J3" s="22"/>
    </row>
    <row r="4" spans="1:10" ht="21" x14ac:dyDescent="0.35">
      <c r="A4" s="23" t="s">
        <v>5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6.25" customHeight="1" x14ac:dyDescent="0.25">
      <c r="A5" s="24" t="s">
        <v>16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30" x14ac:dyDescent="0.25">
      <c r="A6" s="1" t="s">
        <v>2</v>
      </c>
      <c r="B6" s="2" t="s">
        <v>0</v>
      </c>
      <c r="C6" s="2" t="s">
        <v>24</v>
      </c>
      <c r="D6" s="2" t="s">
        <v>9</v>
      </c>
      <c r="E6" s="2" t="s">
        <v>3</v>
      </c>
      <c r="F6" s="2" t="s">
        <v>1</v>
      </c>
      <c r="G6" s="2" t="s">
        <v>11</v>
      </c>
      <c r="H6" s="4" t="s">
        <v>4</v>
      </c>
      <c r="I6" s="2" t="s">
        <v>23</v>
      </c>
      <c r="J6" s="2" t="s">
        <v>7</v>
      </c>
    </row>
    <row r="7" spans="1:10" ht="150" x14ac:dyDescent="0.25">
      <c r="A7" s="5">
        <v>1</v>
      </c>
      <c r="B7" s="6" t="s">
        <v>18</v>
      </c>
      <c r="C7" s="6" t="s">
        <v>19</v>
      </c>
      <c r="D7" s="14" t="s">
        <v>12</v>
      </c>
      <c r="E7" s="5" t="s">
        <v>6</v>
      </c>
      <c r="F7" s="18">
        <v>15</v>
      </c>
      <c r="G7" s="11"/>
      <c r="H7" s="11">
        <f>F7*G7</f>
        <v>0</v>
      </c>
      <c r="I7" s="12"/>
      <c r="J7" s="12"/>
    </row>
    <row r="8" spans="1:10" ht="150" x14ac:dyDescent="0.25">
      <c r="A8" s="5">
        <v>2</v>
      </c>
      <c r="B8" s="6" t="s">
        <v>20</v>
      </c>
      <c r="C8" s="6" t="s">
        <v>21</v>
      </c>
      <c r="D8" s="14" t="s">
        <v>12</v>
      </c>
      <c r="E8" s="5" t="s">
        <v>6</v>
      </c>
      <c r="F8" s="18">
        <v>3</v>
      </c>
      <c r="G8" s="17"/>
      <c r="H8" s="11">
        <f>F8*G8</f>
        <v>0</v>
      </c>
      <c r="I8" s="12"/>
      <c r="J8" s="12"/>
    </row>
    <row r="9" spans="1:10" x14ac:dyDescent="0.25">
      <c r="A9" s="5">
        <v>3</v>
      </c>
      <c r="B9" s="6" t="s">
        <v>22</v>
      </c>
      <c r="C9" s="6" t="s">
        <v>48</v>
      </c>
      <c r="D9" s="14"/>
      <c r="E9" s="5" t="s">
        <v>10</v>
      </c>
      <c r="F9" s="16"/>
      <c r="G9" s="17"/>
      <c r="H9" s="11"/>
      <c r="I9" s="12"/>
      <c r="J9" s="12"/>
    </row>
    <row r="10" spans="1:10" s="9" customFormat="1" ht="23.25" customHeight="1" x14ac:dyDescent="0.25">
      <c r="A10" s="29" t="s">
        <v>14</v>
      </c>
      <c r="B10" s="29"/>
      <c r="C10" s="29"/>
      <c r="D10" s="29"/>
      <c r="E10" s="29"/>
      <c r="F10" s="29"/>
      <c r="G10" s="29"/>
      <c r="H10" s="15">
        <f>SUM(H7:H9)</f>
        <v>0</v>
      </c>
      <c r="I10" s="10"/>
      <c r="J10" s="10"/>
    </row>
    <row r="11" spans="1:10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25.5" customHeight="1" x14ac:dyDescent="0.25">
      <c r="A12" s="27" t="s">
        <v>15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30" x14ac:dyDescent="0.25">
      <c r="A13" s="1" t="s">
        <v>2</v>
      </c>
      <c r="B13" s="2" t="s">
        <v>0</v>
      </c>
      <c r="C13" s="2" t="s">
        <v>24</v>
      </c>
      <c r="D13" s="2" t="s">
        <v>9</v>
      </c>
      <c r="E13" s="2" t="s">
        <v>3</v>
      </c>
      <c r="F13" s="2" t="s">
        <v>1</v>
      </c>
      <c r="G13" s="2" t="s">
        <v>11</v>
      </c>
      <c r="H13" s="4" t="s">
        <v>4</v>
      </c>
      <c r="I13" s="2" t="s">
        <v>23</v>
      </c>
      <c r="J13" s="2" t="s">
        <v>7</v>
      </c>
    </row>
    <row r="14" spans="1:10" ht="270" x14ac:dyDescent="0.25">
      <c r="A14" s="5">
        <v>1</v>
      </c>
      <c r="B14" s="6" t="s">
        <v>26</v>
      </c>
      <c r="C14" s="6" t="s">
        <v>27</v>
      </c>
      <c r="D14" s="14" t="s">
        <v>12</v>
      </c>
      <c r="E14" s="5" t="s">
        <v>6</v>
      </c>
      <c r="F14" s="5">
        <v>2</v>
      </c>
      <c r="G14" s="11"/>
      <c r="H14" s="11">
        <f t="shared" ref="H14:H25" si="0">F14*G14</f>
        <v>0</v>
      </c>
      <c r="I14" s="12"/>
      <c r="J14" s="12"/>
    </row>
    <row r="15" spans="1:10" ht="270" x14ac:dyDescent="0.25">
      <c r="A15" s="5">
        <v>2</v>
      </c>
      <c r="B15" s="6" t="s">
        <v>28</v>
      </c>
      <c r="C15" s="6" t="s">
        <v>29</v>
      </c>
      <c r="D15" s="14" t="s">
        <v>12</v>
      </c>
      <c r="E15" s="5" t="s">
        <v>6</v>
      </c>
      <c r="F15" s="5">
        <v>2</v>
      </c>
      <c r="G15" s="11"/>
      <c r="H15" s="11">
        <f t="shared" si="0"/>
        <v>0</v>
      </c>
      <c r="I15" s="12"/>
      <c r="J15" s="12"/>
    </row>
    <row r="16" spans="1:10" ht="135" x14ac:dyDescent="0.25">
      <c r="A16" s="5">
        <v>3</v>
      </c>
      <c r="B16" s="6" t="s">
        <v>30</v>
      </c>
      <c r="C16" s="6" t="s">
        <v>31</v>
      </c>
      <c r="D16" s="14" t="s">
        <v>12</v>
      </c>
      <c r="E16" s="5" t="s">
        <v>6</v>
      </c>
      <c r="F16" s="5">
        <v>2</v>
      </c>
      <c r="G16" s="11"/>
      <c r="H16" s="11">
        <f t="shared" si="0"/>
        <v>0</v>
      </c>
      <c r="I16" s="12"/>
      <c r="J16" s="12"/>
    </row>
    <row r="17" spans="1:10" ht="105" x14ac:dyDescent="0.25">
      <c r="A17" s="5">
        <v>4</v>
      </c>
      <c r="B17" s="6" t="s">
        <v>32</v>
      </c>
      <c r="C17" s="6" t="s">
        <v>33</v>
      </c>
      <c r="D17" s="14" t="s">
        <v>12</v>
      </c>
      <c r="E17" s="5" t="s">
        <v>6</v>
      </c>
      <c r="F17" s="5">
        <v>1</v>
      </c>
      <c r="G17" s="11"/>
      <c r="H17" s="11">
        <f t="shared" si="0"/>
        <v>0</v>
      </c>
      <c r="I17" s="12"/>
      <c r="J17" s="12"/>
    </row>
    <row r="18" spans="1:10" ht="105" x14ac:dyDescent="0.25">
      <c r="A18" s="5">
        <v>5</v>
      </c>
      <c r="B18" s="6" t="s">
        <v>32</v>
      </c>
      <c r="C18" s="6" t="s">
        <v>34</v>
      </c>
      <c r="D18" s="14" t="s">
        <v>12</v>
      </c>
      <c r="E18" s="5" t="s">
        <v>6</v>
      </c>
      <c r="F18" s="5">
        <v>2</v>
      </c>
      <c r="G18" s="11"/>
      <c r="H18" s="11">
        <f t="shared" ref="H18:H20" si="1">F18*G18</f>
        <v>0</v>
      </c>
      <c r="I18" s="12"/>
      <c r="J18" s="12"/>
    </row>
    <row r="19" spans="1:10" ht="105" x14ac:dyDescent="0.25">
      <c r="A19" s="5">
        <v>6</v>
      </c>
      <c r="B19" s="6" t="s">
        <v>32</v>
      </c>
      <c r="C19" s="6" t="s">
        <v>35</v>
      </c>
      <c r="D19" s="14" t="s">
        <v>12</v>
      </c>
      <c r="E19" s="5" t="s">
        <v>6</v>
      </c>
      <c r="F19" s="5">
        <v>1</v>
      </c>
      <c r="G19" s="11"/>
      <c r="H19" s="11">
        <f t="shared" si="1"/>
        <v>0</v>
      </c>
      <c r="I19" s="12"/>
      <c r="J19" s="12"/>
    </row>
    <row r="20" spans="1:10" ht="120" x14ac:dyDescent="0.25">
      <c r="A20" s="5">
        <v>7</v>
      </c>
      <c r="B20" s="6" t="s">
        <v>36</v>
      </c>
      <c r="C20" s="6" t="s">
        <v>37</v>
      </c>
      <c r="D20" s="14" t="s">
        <v>12</v>
      </c>
      <c r="E20" s="5" t="s">
        <v>6</v>
      </c>
      <c r="F20" s="5">
        <v>1</v>
      </c>
      <c r="G20" s="11"/>
      <c r="H20" s="11">
        <f t="shared" si="1"/>
        <v>0</v>
      </c>
      <c r="I20" s="12"/>
      <c r="J20" s="12"/>
    </row>
    <row r="21" spans="1:10" ht="270" x14ac:dyDescent="0.25">
      <c r="A21" s="5">
        <v>8</v>
      </c>
      <c r="B21" s="6" t="s">
        <v>38</v>
      </c>
      <c r="C21" s="6" t="s">
        <v>39</v>
      </c>
      <c r="D21" s="14" t="s">
        <v>12</v>
      </c>
      <c r="E21" s="5" t="s">
        <v>6</v>
      </c>
      <c r="F21" s="5">
        <v>1</v>
      </c>
      <c r="G21" s="11"/>
      <c r="H21" s="11">
        <f t="shared" ref="H21:H23" si="2">F21*G21</f>
        <v>0</v>
      </c>
      <c r="I21" s="12"/>
      <c r="J21" s="12"/>
    </row>
    <row r="22" spans="1:10" ht="105" x14ac:dyDescent="0.25">
      <c r="A22" s="5">
        <v>9</v>
      </c>
      <c r="B22" s="6" t="s">
        <v>40</v>
      </c>
      <c r="C22" s="6" t="s">
        <v>41</v>
      </c>
      <c r="D22" s="14" t="s">
        <v>12</v>
      </c>
      <c r="E22" s="5" t="s">
        <v>6</v>
      </c>
      <c r="F22" s="5">
        <v>1</v>
      </c>
      <c r="G22" s="11"/>
      <c r="H22" s="11">
        <f t="shared" si="2"/>
        <v>0</v>
      </c>
      <c r="I22" s="12"/>
      <c r="J22" s="12"/>
    </row>
    <row r="23" spans="1:10" ht="45" x14ac:dyDescent="0.25">
      <c r="A23" s="5">
        <v>10</v>
      </c>
      <c r="B23" s="6" t="s">
        <v>42</v>
      </c>
      <c r="C23" s="6" t="s">
        <v>43</v>
      </c>
      <c r="D23" s="14" t="s">
        <v>12</v>
      </c>
      <c r="E23" s="5" t="s">
        <v>6</v>
      </c>
      <c r="F23" s="5">
        <v>1</v>
      </c>
      <c r="G23" s="11"/>
      <c r="H23" s="11">
        <f t="shared" si="2"/>
        <v>0</v>
      </c>
      <c r="I23" s="12"/>
      <c r="J23" s="12"/>
    </row>
    <row r="24" spans="1:10" ht="90" x14ac:dyDescent="0.25">
      <c r="A24" s="5">
        <v>11</v>
      </c>
      <c r="B24" s="6" t="s">
        <v>44</v>
      </c>
      <c r="C24" s="6" t="s">
        <v>45</v>
      </c>
      <c r="D24" s="14" t="s">
        <v>12</v>
      </c>
      <c r="E24" s="5" t="s">
        <v>8</v>
      </c>
      <c r="F24" s="5">
        <v>2</v>
      </c>
      <c r="G24" s="11"/>
      <c r="H24" s="11">
        <f t="shared" si="0"/>
        <v>0</v>
      </c>
      <c r="I24" s="12"/>
      <c r="J24" s="12"/>
    </row>
    <row r="25" spans="1:10" ht="60" x14ac:dyDescent="0.25">
      <c r="A25" s="5">
        <v>12</v>
      </c>
      <c r="B25" s="6" t="s">
        <v>46</v>
      </c>
      <c r="C25" s="6" t="s">
        <v>47</v>
      </c>
      <c r="D25" s="14" t="s">
        <v>12</v>
      </c>
      <c r="E25" s="5" t="s">
        <v>6</v>
      </c>
      <c r="F25" s="5">
        <v>5</v>
      </c>
      <c r="G25" s="11"/>
      <c r="H25" s="11">
        <f t="shared" si="0"/>
        <v>0</v>
      </c>
      <c r="I25" s="12"/>
      <c r="J25" s="12"/>
    </row>
    <row r="26" spans="1:10" s="9" customFormat="1" ht="21" customHeight="1" x14ac:dyDescent="0.25">
      <c r="A26" s="21" t="s">
        <v>17</v>
      </c>
      <c r="B26" s="21"/>
      <c r="C26" s="21"/>
      <c r="D26" s="21"/>
      <c r="E26" s="21"/>
      <c r="F26" s="21"/>
      <c r="G26" s="21"/>
      <c r="H26" s="15">
        <f>SUM(H14:H25)</f>
        <v>0</v>
      </c>
      <c r="I26" s="10"/>
      <c r="J26" s="10"/>
    </row>
    <row r="27" spans="1:10" s="9" customFormat="1" ht="21.75" customHeight="1" x14ac:dyDescent="0.25">
      <c r="A27" s="21" t="s">
        <v>25</v>
      </c>
      <c r="B27" s="21"/>
      <c r="C27" s="21"/>
      <c r="D27" s="21"/>
      <c r="E27" s="21"/>
      <c r="F27" s="21"/>
      <c r="G27" s="21"/>
      <c r="H27" s="15">
        <f>H10+H26</f>
        <v>0</v>
      </c>
      <c r="I27" s="10"/>
      <c r="J27" s="10"/>
    </row>
  </sheetData>
  <mergeCells count="8">
    <mergeCell ref="A26:G26"/>
    <mergeCell ref="A27:G27"/>
    <mergeCell ref="B3:J3"/>
    <mergeCell ref="A4:J4"/>
    <mergeCell ref="A5:J5"/>
    <mergeCell ref="A11:J11"/>
    <mergeCell ref="A12:J12"/>
    <mergeCell ref="A10:G10"/>
  </mergeCells>
  <pageMargins left="0.25" right="0.25" top="0.75" bottom="0.75" header="0.3" footer="0.3"/>
  <pageSetup paperSize="9" scale="6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2021-11-02T15:41:13Z</cp:lastPrinted>
  <dcterms:created xsi:type="dcterms:W3CDTF">2021-03-31T13:22:09Z</dcterms:created>
  <dcterms:modified xsi:type="dcterms:W3CDTF">2021-11-02T15:41:17Z</dcterms:modified>
</cp:coreProperties>
</file>